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FB1\AG Haucke\Kristine\Thesis\Figures\2024\Editor\Source Data\"/>
    </mc:Choice>
  </mc:AlternateContent>
  <bookViews>
    <workbookView xWindow="0" yWindow="0" windowWidth="23625" windowHeight="9780"/>
  </bookViews>
  <sheets>
    <sheet name="Figure 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18" i="1" l="1"/>
  <c r="Q218" i="1"/>
  <c r="AB182" i="1"/>
  <c r="AA182" i="1"/>
  <c r="AF72" i="1"/>
  <c r="AE72" i="1"/>
  <c r="K49" i="1"/>
  <c r="G49" i="1"/>
  <c r="C49" i="1"/>
</calcChain>
</file>

<file path=xl/sharedStrings.xml><?xml version="1.0" encoding="utf-8"?>
<sst xmlns="http://schemas.openxmlformats.org/spreadsheetml/2006/main" count="67" uniqueCount="47">
  <si>
    <t>Figure 4B</t>
  </si>
  <si>
    <t>Figure 4C</t>
  </si>
  <si>
    <t>Figure 4D</t>
  </si>
  <si>
    <t>Figure 4F</t>
  </si>
  <si>
    <t>Figure 4I</t>
  </si>
  <si>
    <t>Figure 4J</t>
  </si>
  <si>
    <t>relative intensity</t>
  </si>
  <si>
    <t>presynaptic F-Actin</t>
  </si>
  <si>
    <t>τ [s; vGLUT1-pH; 40Hz5s]</t>
  </si>
  <si>
    <t>presynaptic β-Actin</t>
  </si>
  <si>
    <t>τ [s; vGLUT1-pH; 20Hz2s]</t>
  </si>
  <si>
    <t>distance [nm]</t>
  </si>
  <si>
    <t>Bassoon</t>
  </si>
  <si>
    <t>F-Actin</t>
  </si>
  <si>
    <t>Homer1</t>
  </si>
  <si>
    <t>DMSO</t>
  </si>
  <si>
    <t>Dynasore</t>
  </si>
  <si>
    <t>shCTR</t>
  </si>
  <si>
    <t>shmDia1</t>
  </si>
  <si>
    <t>shmDia1 + mDia1-WT</t>
  </si>
  <si>
    <t>shmDia1+ mDia1-K994A</t>
  </si>
  <si>
    <t>shmDia1+3</t>
  </si>
  <si>
    <t>shCTR + DMSO</t>
  </si>
  <si>
    <t>shmDia1+3 + DMSO</t>
  </si>
  <si>
    <t>shCTR + Jasp</t>
  </si>
  <si>
    <t>shmDia1+3 + Jasp</t>
  </si>
  <si>
    <t>one-way ANOVA with Tukey's post-test</t>
  </si>
  <si>
    <t>p-value</t>
  </si>
  <si>
    <t>shCTR vs. shmDia1</t>
  </si>
  <si>
    <t>shCTR + DMSO vs. shmDia1+3 + DMSO</t>
  </si>
  <si>
    <t>shCTR vs. shmDia1 + mDia1-WT</t>
  </si>
  <si>
    <t>shCTR + DMSO vs. shCTR + Jasp</t>
  </si>
  <si>
    <t>shCTR vs. shmDia1+ mDia1-K994A</t>
  </si>
  <si>
    <t>shCTR + DMSO vs. shmDia1+3 + Jasp</t>
  </si>
  <si>
    <t>shmDia1 vs. shmDia1 + mDia1-WT</t>
  </si>
  <si>
    <t>shmDia1+3 + DMSO vs. shCTR + Jasp</t>
  </si>
  <si>
    <t>shmDia1 vs. shmDia1+ mDia1-K994A</t>
  </si>
  <si>
    <t>shmDia1+3 + DMSO vs. shmDia1+3 + Jasp</t>
  </si>
  <si>
    <t>shmDia1 + mDia1-WT vs. shmDia1+ mDia1-K994A</t>
  </si>
  <si>
    <t>shCTR + Jasp vs. shmDia1+3 + Jasp</t>
  </si>
  <si>
    <t>n =</t>
  </si>
  <si>
    <t xml:space="preserve">n= </t>
  </si>
  <si>
    <t>D'Agostino &amp; Pearson test</t>
  </si>
  <si>
    <t>&lt; 0.0001</t>
  </si>
  <si>
    <t>One sample Wilcoxon test</t>
  </si>
  <si>
    <t>p &lt; 0.0001</t>
  </si>
  <si>
    <t>p = 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</si>
</sst>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69696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/>
    <xf numFmtId="0" fontId="2" fillId="2" borderId="9" xfId="0" applyFont="1" applyFill="1" applyBorder="1"/>
    <xf numFmtId="0" fontId="2" fillId="3" borderId="0" xfId="0" applyFont="1" applyFill="1" applyBorder="1"/>
    <xf numFmtId="0" fontId="2" fillId="4" borderId="0" xfId="0" applyFont="1" applyFill="1" applyBorder="1"/>
    <xf numFmtId="0" fontId="2" fillId="5" borderId="0" xfId="0" applyFont="1" applyFill="1" applyBorder="1"/>
    <xf numFmtId="0" fontId="2" fillId="5" borderId="10" xfId="0" applyFont="1" applyFill="1" applyBorder="1"/>
    <xf numFmtId="0" fontId="2" fillId="2" borderId="0" xfId="0" applyFont="1" applyFill="1" applyBorder="1"/>
    <xf numFmtId="0" fontId="2" fillId="2" borderId="8" xfId="0" applyFont="1" applyFill="1" applyBorder="1"/>
    <xf numFmtId="2" fontId="2" fillId="6" borderId="9" xfId="0" applyNumberFormat="1" applyFont="1" applyFill="1" applyBorder="1"/>
    <xf numFmtId="2" fontId="2" fillId="6" borderId="8" xfId="0" applyNumberFormat="1" applyFont="1" applyFill="1" applyBorder="1"/>
    <xf numFmtId="2" fontId="2" fillId="6" borderId="10" xfId="0" applyNumberFormat="1" applyFont="1" applyFill="1" applyBorder="1"/>
    <xf numFmtId="0" fontId="2" fillId="6" borderId="9" xfId="0" applyFont="1" applyFill="1" applyBorder="1"/>
    <xf numFmtId="0" fontId="2" fillId="6" borderId="8" xfId="0" applyFont="1" applyFill="1" applyBorder="1"/>
    <xf numFmtId="0" fontId="2" fillId="6" borderId="10" xfId="0" applyFont="1" applyFill="1" applyBorder="1"/>
    <xf numFmtId="2" fontId="2" fillId="7" borderId="9" xfId="0" applyNumberFormat="1" applyFont="1" applyFill="1" applyBorder="1"/>
    <xf numFmtId="2" fontId="2" fillId="7" borderId="8" xfId="0" applyNumberFormat="1" applyFont="1" applyFill="1" applyBorder="1"/>
    <xf numFmtId="2" fontId="2" fillId="7" borderId="10" xfId="0" applyNumberFormat="1" applyFont="1" applyFill="1" applyBorder="1"/>
    <xf numFmtId="0" fontId="2" fillId="7" borderId="9" xfId="0" applyFont="1" applyFill="1" applyBorder="1"/>
    <xf numFmtId="0" fontId="2" fillId="7" borderId="8" xfId="0" applyFont="1" applyFill="1" applyBorder="1"/>
    <xf numFmtId="0" fontId="2" fillId="7" borderId="10" xfId="0" applyFont="1" applyFill="1" applyBorder="1"/>
    <xf numFmtId="2" fontId="2" fillId="8" borderId="9" xfId="0" applyNumberFormat="1" applyFont="1" applyFill="1" applyBorder="1"/>
    <xf numFmtId="2" fontId="2" fillId="8" borderId="8" xfId="0" applyNumberFormat="1" applyFont="1" applyFill="1" applyBorder="1"/>
    <xf numFmtId="2" fontId="2" fillId="8" borderId="10" xfId="0" applyNumberFormat="1" applyFont="1" applyFill="1" applyBorder="1"/>
    <xf numFmtId="0" fontId="2" fillId="8" borderId="9" xfId="0" applyFont="1" applyFill="1" applyBorder="1"/>
    <xf numFmtId="0" fontId="2" fillId="8" borderId="8" xfId="0" applyFont="1" applyFill="1" applyBorder="1"/>
    <xf numFmtId="0" fontId="2" fillId="8" borderId="10" xfId="0" applyFont="1" applyFill="1" applyBorder="1"/>
    <xf numFmtId="2" fontId="2" fillId="9" borderId="9" xfId="0" applyNumberFormat="1" applyFont="1" applyFill="1" applyBorder="1"/>
    <xf numFmtId="2" fontId="2" fillId="9" borderId="8" xfId="0" applyNumberFormat="1" applyFont="1" applyFill="1" applyBorder="1"/>
    <xf numFmtId="2" fontId="2" fillId="9" borderId="10" xfId="0" applyNumberFormat="1" applyFont="1" applyFill="1" applyBorder="1"/>
    <xf numFmtId="0" fontId="2" fillId="9" borderId="9" xfId="0" applyFont="1" applyFill="1" applyBorder="1"/>
    <xf numFmtId="0" fontId="2" fillId="9" borderId="8" xfId="0" applyFont="1" applyFill="1" applyBorder="1"/>
    <xf numFmtId="0" fontId="2" fillId="9" borderId="10" xfId="0" applyFont="1" applyFill="1" applyBorder="1"/>
    <xf numFmtId="2" fontId="2" fillId="10" borderId="9" xfId="0" applyNumberFormat="1" applyFont="1" applyFill="1" applyBorder="1"/>
    <xf numFmtId="2" fontId="2" fillId="10" borderId="8" xfId="0" applyNumberFormat="1" applyFont="1" applyFill="1" applyBorder="1"/>
    <xf numFmtId="2" fontId="2" fillId="10" borderId="10" xfId="0" applyNumberFormat="1" applyFont="1" applyFill="1" applyBorder="1"/>
    <xf numFmtId="0" fontId="2" fillId="10" borderId="9" xfId="0" applyFont="1" applyFill="1" applyBorder="1"/>
    <xf numFmtId="0" fontId="2" fillId="10" borderId="8" xfId="0" applyFont="1" applyFill="1" applyBorder="1"/>
    <xf numFmtId="0" fontId="2" fillId="10" borderId="10" xfId="0" applyFont="1" applyFill="1" applyBorder="1"/>
    <xf numFmtId="2" fontId="2" fillId="11" borderId="11" xfId="0" applyNumberFormat="1" applyFont="1" applyFill="1" applyBorder="1"/>
    <xf numFmtId="2" fontId="2" fillId="11" borderId="12" xfId="0" applyNumberFormat="1" applyFont="1" applyFill="1" applyBorder="1"/>
    <xf numFmtId="2" fontId="2" fillId="11" borderId="13" xfId="0" applyNumberFormat="1" applyFont="1" applyFill="1" applyBorder="1"/>
    <xf numFmtId="0" fontId="2" fillId="11" borderId="11" xfId="0" applyFont="1" applyFill="1" applyBorder="1"/>
    <xf numFmtId="0" fontId="2" fillId="11" borderId="12" xfId="0" applyFont="1" applyFill="1" applyBorder="1"/>
    <xf numFmtId="0" fontId="2" fillId="11" borderId="13" xfId="0" applyFont="1" applyFill="1" applyBorder="1"/>
    <xf numFmtId="0" fontId="1" fillId="0" borderId="6" xfId="0" applyFont="1" applyBorder="1"/>
    <xf numFmtId="0" fontId="1" fillId="0" borderId="7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4" xfId="0" applyFont="1" applyBorder="1"/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2" xfId="0" applyFont="1" applyBorder="1"/>
    <xf numFmtId="0" fontId="2" fillId="0" borderId="15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1" fillId="0" borderId="8" xfId="0" applyFont="1" applyBorder="1"/>
    <xf numFmtId="0" fontId="1" fillId="2" borderId="4" xfId="0" applyFont="1" applyFill="1" applyBorder="1"/>
    <xf numFmtId="3" fontId="2" fillId="3" borderId="7" xfId="0" applyNumberFormat="1" applyFont="1" applyFill="1" applyBorder="1"/>
    <xf numFmtId="0" fontId="2" fillId="4" borderId="7" xfId="0" applyFont="1" applyFill="1" applyBorder="1"/>
    <xf numFmtId="0" fontId="2" fillId="5" borderId="7" xfId="0" applyFont="1" applyFill="1" applyBorder="1"/>
    <xf numFmtId="0" fontId="2" fillId="5" borderId="5" xfId="0" applyFont="1" applyFill="1" applyBorder="1"/>
    <xf numFmtId="0" fontId="1" fillId="2" borderId="7" xfId="0" applyFont="1" applyFill="1" applyBorder="1"/>
    <xf numFmtId="0" fontId="2" fillId="0" borderId="0" xfId="0" applyFont="1"/>
    <xf numFmtId="0" fontId="2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3" borderId="9" xfId="0" applyFont="1" applyFill="1" applyBorder="1"/>
    <xf numFmtId="0" fontId="2" fillId="3" borderId="8" xfId="0" applyFont="1" applyFill="1" applyBorder="1"/>
    <xf numFmtId="0" fontId="2" fillId="0" borderId="9" xfId="0" applyFont="1" applyBorder="1"/>
    <xf numFmtId="0" fontId="2" fillId="3" borderId="11" xfId="0" applyFont="1" applyFill="1" applyBorder="1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4" borderId="9" xfId="0" applyFont="1" applyFill="1" applyBorder="1"/>
    <xf numFmtId="0" fontId="2" fillId="4" borderId="8" xfId="0" applyFont="1" applyFill="1" applyBorder="1"/>
    <xf numFmtId="0" fontId="2" fillId="5" borderId="9" xfId="0" applyFont="1" applyFill="1" applyBorder="1"/>
    <xf numFmtId="0" fontId="2" fillId="5" borderId="8" xfId="0" applyFont="1" applyFill="1" applyBorder="1"/>
    <xf numFmtId="0" fontId="1" fillId="0" borderId="9" xfId="0" applyFont="1" applyBorder="1"/>
    <xf numFmtId="0" fontId="1" fillId="0" borderId="11" xfId="0" applyFont="1" applyBorder="1"/>
    <xf numFmtId="0" fontId="2" fillId="5" borderId="12" xfId="0" applyFont="1" applyFill="1" applyBorder="1"/>
    <xf numFmtId="0" fontId="1" fillId="0" borderId="4" xfId="0" applyFont="1" applyBorder="1"/>
    <xf numFmtId="0" fontId="2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225"/>
  <sheetViews>
    <sheetView tabSelected="1" workbookViewId="0">
      <selection sqref="A1:XFD1048576"/>
    </sheetView>
  </sheetViews>
  <sheetFormatPr defaultRowHeight="15" x14ac:dyDescent="0.25"/>
  <cols>
    <col min="1" max="1" width="9.140625" style="1"/>
    <col min="2" max="2" width="13" style="1" customWidth="1"/>
    <col min="3" max="16" width="9.140625" style="1"/>
    <col min="17" max="17" width="12" style="1" customWidth="1"/>
    <col min="18" max="18" width="14.42578125" style="1" customWidth="1"/>
    <col min="19" max="19" width="9.140625" style="1"/>
    <col min="20" max="20" width="9.85546875" style="1" customWidth="1"/>
    <col min="21" max="21" width="9.140625" style="1"/>
    <col min="22" max="22" width="9.140625" style="1" customWidth="1"/>
    <col min="23" max="23" width="21.5703125" style="1" customWidth="1"/>
    <col min="24" max="24" width="23.85546875" style="1" customWidth="1"/>
    <col min="25" max="25" width="9.140625" style="1"/>
    <col min="26" max="26" width="11.28515625" style="1" customWidth="1"/>
    <col min="27" max="27" width="12" style="1" customWidth="1"/>
    <col min="28" max="28" width="11.7109375" style="1" customWidth="1"/>
    <col min="29" max="30" width="9.140625" style="1"/>
    <col min="31" max="31" width="10.7109375" style="1" customWidth="1"/>
    <col min="32" max="32" width="12.85546875" style="1" customWidth="1"/>
    <col min="33" max="33" width="9.140625" style="1"/>
    <col min="34" max="34" width="10.42578125" style="1" customWidth="1"/>
    <col min="35" max="35" width="15.42578125" style="1" customWidth="1"/>
    <col min="36" max="36" width="18.42578125" style="1" customWidth="1"/>
    <col min="37" max="37" width="14.140625" style="1" customWidth="1"/>
    <col min="38" max="38" width="17" style="1" customWidth="1"/>
  </cols>
  <sheetData>
    <row r="2" spans="2:38" ht="15.75" thickBot="1" x14ac:dyDescent="0.3">
      <c r="B2" s="1" t="s">
        <v>0</v>
      </c>
      <c r="Q2" s="1" t="s">
        <v>1</v>
      </c>
      <c r="U2" s="1" t="s">
        <v>2</v>
      </c>
      <c r="AA2" s="1" t="s">
        <v>3</v>
      </c>
      <c r="AE2" s="1" t="s">
        <v>4</v>
      </c>
      <c r="AI2" s="1" t="s">
        <v>5</v>
      </c>
    </row>
    <row r="3" spans="2:38" ht="15.75" thickBot="1" x14ac:dyDescent="0.3">
      <c r="C3" s="2" t="s">
        <v>6</v>
      </c>
      <c r="D3" s="3"/>
      <c r="E3" s="3"/>
      <c r="F3" s="3"/>
      <c r="G3" s="3"/>
      <c r="H3" s="3"/>
      <c r="I3" s="3"/>
      <c r="J3" s="3"/>
      <c r="K3" s="3"/>
      <c r="L3" s="3"/>
      <c r="M3" s="3"/>
      <c r="N3" s="4"/>
      <c r="Q3" s="2" t="s">
        <v>7</v>
      </c>
      <c r="R3" s="4"/>
      <c r="U3" s="2" t="s">
        <v>8</v>
      </c>
      <c r="V3" s="3"/>
      <c r="W3" s="3"/>
      <c r="X3" s="4"/>
      <c r="AA3" s="5" t="s">
        <v>7</v>
      </c>
      <c r="AB3" s="6"/>
      <c r="AE3" s="2" t="s">
        <v>9</v>
      </c>
      <c r="AF3" s="4"/>
      <c r="AI3" s="2" t="s">
        <v>10</v>
      </c>
      <c r="AJ3" s="3"/>
      <c r="AK3" s="3"/>
      <c r="AL3" s="4"/>
    </row>
    <row r="4" spans="2:38" ht="15.75" thickBot="1" x14ac:dyDescent="0.3">
      <c r="B4" s="7" t="s">
        <v>11</v>
      </c>
      <c r="C4" s="8" t="s">
        <v>12</v>
      </c>
      <c r="D4" s="9"/>
      <c r="E4" s="9"/>
      <c r="F4" s="9"/>
      <c r="G4" s="8" t="s">
        <v>13</v>
      </c>
      <c r="H4" s="9"/>
      <c r="I4" s="9"/>
      <c r="J4" s="10"/>
      <c r="K4" s="9" t="s">
        <v>14</v>
      </c>
      <c r="L4" s="9"/>
      <c r="M4" s="9"/>
      <c r="N4" s="10"/>
      <c r="Q4" s="11" t="s">
        <v>15</v>
      </c>
      <c r="R4" s="7" t="s">
        <v>16</v>
      </c>
      <c r="U4" s="11" t="s">
        <v>17</v>
      </c>
      <c r="V4" s="7" t="s">
        <v>18</v>
      </c>
      <c r="W4" s="7" t="s">
        <v>19</v>
      </c>
      <c r="X4" s="12" t="s">
        <v>20</v>
      </c>
      <c r="AA4" s="11" t="s">
        <v>17</v>
      </c>
      <c r="AB4" s="7" t="s">
        <v>21</v>
      </c>
      <c r="AE4" s="11" t="s">
        <v>17</v>
      </c>
      <c r="AF4" s="7" t="s">
        <v>21</v>
      </c>
      <c r="AI4" s="11" t="s">
        <v>22</v>
      </c>
      <c r="AJ4" s="7" t="s">
        <v>23</v>
      </c>
      <c r="AK4" s="7" t="s">
        <v>24</v>
      </c>
      <c r="AL4" s="12" t="s">
        <v>25</v>
      </c>
    </row>
    <row r="5" spans="2:38" x14ac:dyDescent="0.25">
      <c r="B5" s="13">
        <v>416.262</v>
      </c>
      <c r="C5" s="14">
        <v>0.20136399999999999</v>
      </c>
      <c r="D5" s="15">
        <v>0.15141070000000001</v>
      </c>
      <c r="E5" s="16">
        <v>9.4574729999999996E-2</v>
      </c>
      <c r="F5" s="17">
        <v>7.1412729999999994E-2</v>
      </c>
      <c r="G5" s="14">
        <v>0.60330600000000001</v>
      </c>
      <c r="H5" s="15">
        <v>0.52905049999999998</v>
      </c>
      <c r="I5" s="16">
        <v>0.29573890000000003</v>
      </c>
      <c r="J5" s="18">
        <v>0.49012699999999998</v>
      </c>
      <c r="K5" s="19">
        <v>0.1456894</v>
      </c>
      <c r="L5" s="15">
        <v>0.14954390000000001</v>
      </c>
      <c r="M5" s="16">
        <v>7.7208559999999996E-2</v>
      </c>
      <c r="N5" s="18">
        <v>5.0911959999999999E-2</v>
      </c>
      <c r="Q5" s="14">
        <v>197.80709999999999</v>
      </c>
      <c r="R5" s="20">
        <v>84.504999999999995</v>
      </c>
      <c r="U5" s="21">
        <v>18.73</v>
      </c>
      <c r="V5" s="22">
        <v>20.88</v>
      </c>
      <c r="W5" s="22">
        <v>11.6</v>
      </c>
      <c r="X5" s="23">
        <v>24.04</v>
      </c>
      <c r="AA5" s="14">
        <v>155.12190000000001</v>
      </c>
      <c r="AB5" s="20">
        <v>38.064109999999999</v>
      </c>
      <c r="AE5" s="14">
        <v>40.6126</v>
      </c>
      <c r="AF5" s="20">
        <v>30.562419999999999</v>
      </c>
      <c r="AI5" s="24">
        <v>12.28</v>
      </c>
      <c r="AJ5" s="25">
        <v>36.17</v>
      </c>
      <c r="AK5" s="25">
        <v>6.6</v>
      </c>
      <c r="AL5" s="26">
        <v>11.85</v>
      </c>
    </row>
    <row r="6" spans="2:38" x14ac:dyDescent="0.25">
      <c r="B6" s="13">
        <v>397.34100000000001</v>
      </c>
      <c r="C6" s="14">
        <v>0.2064985</v>
      </c>
      <c r="D6" s="15">
        <v>0.21673680000000001</v>
      </c>
      <c r="E6" s="16">
        <v>0.1002569</v>
      </c>
      <c r="F6" s="17">
        <v>6.7013069999999994E-2</v>
      </c>
      <c r="G6" s="14">
        <v>0.60068310000000003</v>
      </c>
      <c r="H6" s="15">
        <v>0.54324919999999999</v>
      </c>
      <c r="I6" s="16">
        <v>0.30443520000000002</v>
      </c>
      <c r="J6" s="18">
        <v>0.48016229999999999</v>
      </c>
      <c r="K6" s="19">
        <v>0.14499889999999999</v>
      </c>
      <c r="L6" s="15">
        <v>0.1566495</v>
      </c>
      <c r="M6" s="16">
        <v>7.5136649999999999E-2</v>
      </c>
      <c r="N6" s="18">
        <v>4.8163320000000003E-2</v>
      </c>
      <c r="Q6" s="14">
        <v>91.664760000000001</v>
      </c>
      <c r="R6" s="20">
        <v>79.784490000000005</v>
      </c>
      <c r="U6" s="27">
        <v>19</v>
      </c>
      <c r="V6" s="28">
        <v>32.909999999999997</v>
      </c>
      <c r="W6" s="28">
        <v>14.74</v>
      </c>
      <c r="X6" s="29">
        <v>35.54</v>
      </c>
      <c r="AA6" s="14">
        <v>71.884249999999994</v>
      </c>
      <c r="AB6" s="20">
        <v>19.198560000000001</v>
      </c>
      <c r="AE6" s="14">
        <v>42.754440000000002</v>
      </c>
      <c r="AF6" s="20">
        <v>23.725010000000001</v>
      </c>
      <c r="AI6" s="30">
        <v>11.22</v>
      </c>
      <c r="AJ6" s="31">
        <v>15.83</v>
      </c>
      <c r="AK6" s="31">
        <v>16.27</v>
      </c>
      <c r="AL6" s="32">
        <v>13.3</v>
      </c>
    </row>
    <row r="7" spans="2:38" x14ac:dyDescent="0.25">
      <c r="B7" s="13">
        <v>378.42</v>
      </c>
      <c r="C7" s="14">
        <v>0.21826880000000001</v>
      </c>
      <c r="D7" s="15">
        <v>0.22889470000000001</v>
      </c>
      <c r="E7" s="16">
        <v>0.1036255</v>
      </c>
      <c r="F7" s="17">
        <v>6.4298350000000004E-2</v>
      </c>
      <c r="G7" s="14">
        <v>0.58903950000000005</v>
      </c>
      <c r="H7" s="15">
        <v>0.55526850000000005</v>
      </c>
      <c r="I7" s="16">
        <v>0.32164579999999998</v>
      </c>
      <c r="J7" s="18">
        <v>0.47270299999999998</v>
      </c>
      <c r="K7" s="19">
        <v>0.1510611</v>
      </c>
      <c r="L7" s="15">
        <v>0.1581176</v>
      </c>
      <c r="M7" s="16">
        <v>7.2658500000000001E-2</v>
      </c>
      <c r="N7" s="18">
        <v>5.205883E-2</v>
      </c>
      <c r="Q7" s="14">
        <v>74.096180000000004</v>
      </c>
      <c r="R7" s="20">
        <v>71.963059999999999</v>
      </c>
      <c r="U7" s="33">
        <v>22.27</v>
      </c>
      <c r="V7" s="34">
        <v>23.41</v>
      </c>
      <c r="W7" s="34">
        <v>13.86</v>
      </c>
      <c r="X7" s="35">
        <v>23.91</v>
      </c>
      <c r="AA7" s="14">
        <v>58.106819999999999</v>
      </c>
      <c r="AB7" s="20">
        <v>28.73976</v>
      </c>
      <c r="AE7" s="14">
        <v>55.275970000000001</v>
      </c>
      <c r="AF7" s="20">
        <v>25.290199999999999</v>
      </c>
      <c r="AI7" s="36">
        <v>12.5</v>
      </c>
      <c r="AJ7" s="37">
        <v>21.71</v>
      </c>
      <c r="AK7" s="37">
        <v>23.26</v>
      </c>
      <c r="AL7" s="38">
        <v>15.67</v>
      </c>
    </row>
    <row r="8" spans="2:38" x14ac:dyDescent="0.25">
      <c r="B8" s="13">
        <v>359.49900000000002</v>
      </c>
      <c r="C8" s="14">
        <v>0.2260839</v>
      </c>
      <c r="D8" s="15">
        <v>0.25725300000000001</v>
      </c>
      <c r="E8" s="16">
        <v>0.1012155</v>
      </c>
      <c r="F8" s="17">
        <v>7.3763400000000007E-2</v>
      </c>
      <c r="G8" s="14">
        <v>0.6011436</v>
      </c>
      <c r="H8" s="15">
        <v>0.56067310000000004</v>
      </c>
      <c r="I8" s="16">
        <v>0.32054290000000002</v>
      </c>
      <c r="J8" s="18">
        <v>0.44199260000000001</v>
      </c>
      <c r="K8" s="19">
        <v>0.14931349999999999</v>
      </c>
      <c r="L8" s="15">
        <v>0.16417390000000001</v>
      </c>
      <c r="M8" s="16">
        <v>7.0750309999999997E-2</v>
      </c>
      <c r="N8" s="18">
        <v>5.2481350000000003E-2</v>
      </c>
      <c r="Q8" s="14">
        <v>71.084140000000005</v>
      </c>
      <c r="R8" s="20">
        <v>43.748640000000002</v>
      </c>
      <c r="U8" s="39">
        <v>24.11</v>
      </c>
      <c r="V8" s="40">
        <v>31.7</v>
      </c>
      <c r="W8" s="40">
        <v>14.61</v>
      </c>
      <c r="X8" s="41">
        <v>28.02</v>
      </c>
      <c r="AA8" s="14">
        <v>55.744750000000003</v>
      </c>
      <c r="AB8" s="20">
        <v>59.810609999999997</v>
      </c>
      <c r="AE8" s="14">
        <v>30.562419999999999</v>
      </c>
      <c r="AF8" s="20">
        <v>30.15053</v>
      </c>
      <c r="AI8" s="42">
        <v>12.11</v>
      </c>
      <c r="AJ8" s="43">
        <v>25.36</v>
      </c>
      <c r="AK8" s="43">
        <v>15.23</v>
      </c>
      <c r="AL8" s="44">
        <v>15.16</v>
      </c>
    </row>
    <row r="9" spans="2:38" x14ac:dyDescent="0.25">
      <c r="B9" s="13">
        <v>340.57799999999997</v>
      </c>
      <c r="C9" s="14">
        <v>0.2267527</v>
      </c>
      <c r="D9" s="15">
        <v>0.2606214</v>
      </c>
      <c r="E9" s="16">
        <v>0.1011595</v>
      </c>
      <c r="F9" s="17">
        <v>7.9702040000000002E-2</v>
      </c>
      <c r="G9" s="14">
        <v>0.56742269999999995</v>
      </c>
      <c r="H9" s="15">
        <v>0.5815882</v>
      </c>
      <c r="I9" s="16">
        <v>0.3215595</v>
      </c>
      <c r="J9" s="18">
        <v>0.45905279999999998</v>
      </c>
      <c r="K9" s="19">
        <v>0.1489018</v>
      </c>
      <c r="L9" s="15">
        <v>0.17001150000000001</v>
      </c>
      <c r="M9" s="16">
        <v>7.3933689999999996E-2</v>
      </c>
      <c r="N9" s="18">
        <v>5.6676320000000002E-2</v>
      </c>
      <c r="Q9" s="14">
        <v>59.124859999999998</v>
      </c>
      <c r="R9" s="20">
        <v>65.395830000000004</v>
      </c>
      <c r="U9" s="45">
        <v>20.96</v>
      </c>
      <c r="V9" s="46">
        <v>25.98</v>
      </c>
      <c r="W9" s="46">
        <v>19.53</v>
      </c>
      <c r="X9" s="47">
        <v>31.09</v>
      </c>
      <c r="AA9" s="14">
        <v>46.366190000000003</v>
      </c>
      <c r="AB9" s="20">
        <v>33.549079999999996</v>
      </c>
      <c r="AE9" s="14">
        <v>41.354010000000002</v>
      </c>
      <c r="AF9" s="20">
        <v>25.45496</v>
      </c>
      <c r="AI9" s="48">
        <v>17.559999999999999</v>
      </c>
      <c r="AJ9" s="49">
        <v>26.04</v>
      </c>
      <c r="AK9" s="49">
        <v>15.64</v>
      </c>
      <c r="AL9" s="50">
        <v>26.85</v>
      </c>
    </row>
    <row r="10" spans="2:38" ht="15.75" thickBot="1" x14ac:dyDescent="0.3">
      <c r="B10" s="13">
        <v>321.65699999999998</v>
      </c>
      <c r="C10" s="14">
        <v>0.2301048</v>
      </c>
      <c r="D10" s="15">
        <v>0.27106960000000002</v>
      </c>
      <c r="E10" s="16">
        <v>0.1110893</v>
      </c>
      <c r="F10" s="17">
        <v>8.1557400000000002E-2</v>
      </c>
      <c r="G10" s="14">
        <v>0.57945760000000002</v>
      </c>
      <c r="H10" s="15">
        <v>0.61174209999999996</v>
      </c>
      <c r="I10" s="16">
        <v>0.34204499999999999</v>
      </c>
      <c r="J10" s="18">
        <v>0.49258930000000001</v>
      </c>
      <c r="K10" s="19">
        <v>0.1517831</v>
      </c>
      <c r="L10" s="15">
        <v>0.17860139999999999</v>
      </c>
      <c r="M10" s="16">
        <v>7.3257439999999993E-2</v>
      </c>
      <c r="N10" s="18">
        <v>5.9210119999999998E-2</v>
      </c>
      <c r="Q10" s="14">
        <v>70.570610000000002</v>
      </c>
      <c r="R10" s="20">
        <v>125.3206</v>
      </c>
      <c r="U10" s="51">
        <v>19</v>
      </c>
      <c r="V10" s="52">
        <v>23.64</v>
      </c>
      <c r="W10" s="52">
        <v>22.09</v>
      </c>
      <c r="X10" s="53">
        <v>31.08</v>
      </c>
      <c r="AA10" s="14">
        <v>55.342039999999997</v>
      </c>
      <c r="AB10" s="20">
        <v>43.276139999999998</v>
      </c>
      <c r="AE10" s="14">
        <v>47.697150000000001</v>
      </c>
      <c r="AF10" s="20">
        <v>16.4757</v>
      </c>
      <c r="AI10" s="54">
        <v>14.99</v>
      </c>
      <c r="AJ10" s="55">
        <v>24.56</v>
      </c>
      <c r="AK10" s="55">
        <v>13.11</v>
      </c>
      <c r="AL10" s="56">
        <v>10.82</v>
      </c>
    </row>
    <row r="11" spans="2:38" ht="15.75" thickBot="1" x14ac:dyDescent="0.3">
      <c r="B11" s="13">
        <v>302.73599999999999</v>
      </c>
      <c r="C11" s="14">
        <v>0.2279303</v>
      </c>
      <c r="D11" s="15">
        <v>0.27746470000000001</v>
      </c>
      <c r="E11" s="16">
        <v>0.1250242</v>
      </c>
      <c r="F11" s="17">
        <v>8.9740509999999996E-2</v>
      </c>
      <c r="G11" s="14">
        <v>0.55879599999999996</v>
      </c>
      <c r="H11" s="15">
        <v>0.64329639999999999</v>
      </c>
      <c r="I11" s="16">
        <v>0.34216920000000001</v>
      </c>
      <c r="J11" s="18">
        <v>0.48104039999999998</v>
      </c>
      <c r="K11" s="19">
        <v>0.16086110000000001</v>
      </c>
      <c r="L11" s="15">
        <v>0.1935297</v>
      </c>
      <c r="M11" s="16">
        <v>7.7042680000000002E-2</v>
      </c>
      <c r="N11" s="18">
        <v>6.0324799999999998E-2</v>
      </c>
      <c r="Q11" s="14">
        <v>40.785980000000002</v>
      </c>
      <c r="R11" s="20">
        <v>104.18689999999999</v>
      </c>
      <c r="AA11" s="14">
        <v>31.984690000000001</v>
      </c>
      <c r="AB11" s="20">
        <v>19.616759999999999</v>
      </c>
      <c r="AE11" s="14">
        <v>42.672060000000002</v>
      </c>
      <c r="AF11" s="20">
        <v>28.008690000000001</v>
      </c>
    </row>
    <row r="12" spans="2:38" ht="15.75" thickBot="1" x14ac:dyDescent="0.3">
      <c r="B12" s="13">
        <v>283.815</v>
      </c>
      <c r="C12" s="14">
        <v>0.24230679999999999</v>
      </c>
      <c r="D12" s="15">
        <v>0.28525109999999998</v>
      </c>
      <c r="E12" s="16">
        <v>0.12995989999999999</v>
      </c>
      <c r="F12" s="17">
        <v>9.5569920000000003E-2</v>
      </c>
      <c r="G12" s="14">
        <v>0.57033500000000004</v>
      </c>
      <c r="H12" s="15">
        <v>0.66700999999999999</v>
      </c>
      <c r="I12" s="16">
        <v>0.36567830000000001</v>
      </c>
      <c r="J12" s="18">
        <v>0.50788350000000004</v>
      </c>
      <c r="K12" s="19">
        <v>0.16788939999999999</v>
      </c>
      <c r="L12" s="15">
        <v>0.2005912</v>
      </c>
      <c r="M12" s="16">
        <v>8.2254190000000005E-2</v>
      </c>
      <c r="N12" s="18">
        <v>6.5048149999999999E-2</v>
      </c>
      <c r="Q12" s="14">
        <v>46.671799999999998</v>
      </c>
      <c r="R12" s="20">
        <v>239.67939999999999</v>
      </c>
      <c r="U12" s="2" t="s">
        <v>26</v>
      </c>
      <c r="V12" s="3"/>
      <c r="W12" s="3"/>
      <c r="X12" s="4"/>
      <c r="AA12" s="14">
        <v>36.6004</v>
      </c>
      <c r="AB12" s="20">
        <v>39.798870000000001</v>
      </c>
      <c r="AE12" s="14">
        <v>51.239429999999999</v>
      </c>
      <c r="AF12" s="20">
        <v>26.93777</v>
      </c>
      <c r="AI12" s="2" t="s">
        <v>26</v>
      </c>
      <c r="AJ12" s="3"/>
      <c r="AK12" s="3"/>
      <c r="AL12" s="4"/>
    </row>
    <row r="13" spans="2:38" ht="15.75" thickBot="1" x14ac:dyDescent="0.3">
      <c r="B13" s="13">
        <v>264.89400000000001</v>
      </c>
      <c r="C13" s="14">
        <v>0.25453900000000002</v>
      </c>
      <c r="D13" s="15">
        <v>0.3097241</v>
      </c>
      <c r="E13" s="16">
        <v>0.13905300000000001</v>
      </c>
      <c r="F13" s="17">
        <v>9.8045430000000003E-2</v>
      </c>
      <c r="G13" s="14">
        <v>0.56549640000000001</v>
      </c>
      <c r="H13" s="15">
        <v>0.68970719999999996</v>
      </c>
      <c r="I13" s="16">
        <v>0.40070640000000002</v>
      </c>
      <c r="J13" s="18">
        <v>0.53006379999999997</v>
      </c>
      <c r="K13" s="19">
        <v>0.1737004</v>
      </c>
      <c r="L13" s="15">
        <v>0.2176476</v>
      </c>
      <c r="M13" s="16">
        <v>8.4519230000000001E-2</v>
      </c>
      <c r="N13" s="18">
        <v>6.5313469999999998E-2</v>
      </c>
      <c r="Q13" s="14">
        <v>47.392719999999997</v>
      </c>
      <c r="R13" s="20">
        <v>81.433700000000002</v>
      </c>
      <c r="U13" s="57" t="s">
        <v>27</v>
      </c>
      <c r="V13" s="5"/>
      <c r="W13" s="58"/>
      <c r="X13" s="6"/>
      <c r="AA13" s="14">
        <v>37.165750000000003</v>
      </c>
      <c r="AB13" s="20">
        <v>76.685820000000007</v>
      </c>
      <c r="AE13" s="14">
        <v>58.571109999999997</v>
      </c>
      <c r="AF13" s="20">
        <v>28.83248</v>
      </c>
      <c r="AI13" s="57" t="s">
        <v>27</v>
      </c>
      <c r="AJ13" s="5"/>
      <c r="AK13" s="58"/>
      <c r="AL13" s="6"/>
    </row>
    <row r="14" spans="2:38" x14ac:dyDescent="0.25">
      <c r="B14" s="13">
        <v>245.97300000000001</v>
      </c>
      <c r="C14" s="14">
        <v>0.26454369999999999</v>
      </c>
      <c r="D14" s="15">
        <v>0.31862659999999998</v>
      </c>
      <c r="E14" s="16">
        <v>0.1580385</v>
      </c>
      <c r="F14" s="17">
        <v>0.1091994</v>
      </c>
      <c r="G14" s="14">
        <v>0.59946840000000001</v>
      </c>
      <c r="H14" s="15">
        <v>0.69679809999999998</v>
      </c>
      <c r="I14" s="16">
        <v>0.40690019999999999</v>
      </c>
      <c r="J14" s="18">
        <v>0.58739330000000001</v>
      </c>
      <c r="K14" s="19">
        <v>0.18165129999999999</v>
      </c>
      <c r="L14" s="15">
        <v>0.24075650000000001</v>
      </c>
      <c r="M14" s="16">
        <v>8.7013950000000007E-2</v>
      </c>
      <c r="N14" s="18">
        <v>7.085909E-2</v>
      </c>
      <c r="Q14" s="14">
        <v>89.837789999999998</v>
      </c>
      <c r="R14" s="20">
        <v>86.183840000000004</v>
      </c>
      <c r="U14" s="13">
        <v>9.3899999999999997E-2</v>
      </c>
      <c r="V14" s="59" t="s">
        <v>28</v>
      </c>
      <c r="W14" s="59"/>
      <c r="X14" s="60"/>
      <c r="AA14" s="14">
        <v>70.451520000000002</v>
      </c>
      <c r="AB14" s="20">
        <v>25.68843</v>
      </c>
      <c r="AE14" s="14">
        <v>49.262340000000002</v>
      </c>
      <c r="AF14" s="20">
        <v>34.681350000000002</v>
      </c>
      <c r="AI14" s="61">
        <v>7.4000000000000003E-3</v>
      </c>
      <c r="AJ14" s="62" t="s">
        <v>29</v>
      </c>
      <c r="AK14" s="63"/>
      <c r="AL14" s="64"/>
    </row>
    <row r="15" spans="2:38" x14ac:dyDescent="0.25">
      <c r="B15" s="13">
        <v>227.05199999999999</v>
      </c>
      <c r="C15" s="14">
        <v>0.27535880000000001</v>
      </c>
      <c r="D15" s="15">
        <v>0.33245459999999999</v>
      </c>
      <c r="E15" s="16">
        <v>0.1629475</v>
      </c>
      <c r="F15" s="17">
        <v>0.1193414</v>
      </c>
      <c r="G15" s="14">
        <v>0.59364749999999999</v>
      </c>
      <c r="H15" s="15">
        <v>0.71109219999999995</v>
      </c>
      <c r="I15" s="16">
        <v>0.42686950000000001</v>
      </c>
      <c r="J15" s="18">
        <v>0.59878319999999996</v>
      </c>
      <c r="K15" s="19">
        <v>0.18538080000000001</v>
      </c>
      <c r="L15" s="15">
        <v>0.2541524</v>
      </c>
      <c r="M15" s="16">
        <v>9.0777490000000002E-2</v>
      </c>
      <c r="N15" s="18">
        <v>7.7162510000000004E-2</v>
      </c>
      <c r="Q15" s="14">
        <v>81.552210000000002</v>
      </c>
      <c r="R15" s="20">
        <v>203.0411</v>
      </c>
      <c r="U15" s="13">
        <v>0.22459999999999999</v>
      </c>
      <c r="V15" s="59" t="s">
        <v>30</v>
      </c>
      <c r="W15" s="59"/>
      <c r="X15" s="60"/>
      <c r="AA15" s="14">
        <v>63.953899999999997</v>
      </c>
      <c r="AB15" s="20">
        <v>79.69068</v>
      </c>
      <c r="AE15" s="14">
        <v>33.52805</v>
      </c>
      <c r="AF15" s="20">
        <v>32.209989999999998</v>
      </c>
      <c r="AI15" s="13">
        <v>0.86560000000000004</v>
      </c>
      <c r="AJ15" s="65" t="s">
        <v>31</v>
      </c>
      <c r="AK15" s="59"/>
      <c r="AL15" s="60"/>
    </row>
    <row r="16" spans="2:38" x14ac:dyDescent="0.25">
      <c r="B16" s="13">
        <v>208.131</v>
      </c>
      <c r="C16" s="14">
        <v>0.30435050000000002</v>
      </c>
      <c r="D16" s="15">
        <v>0.36601220000000001</v>
      </c>
      <c r="E16" s="16">
        <v>0.17391309999999999</v>
      </c>
      <c r="F16" s="17">
        <v>0.1274129</v>
      </c>
      <c r="G16" s="14">
        <v>0.59153999999999995</v>
      </c>
      <c r="H16" s="15">
        <v>0.69404469999999996</v>
      </c>
      <c r="I16" s="16">
        <v>0.42493439999999999</v>
      </c>
      <c r="J16" s="18">
        <v>0.55548439999999999</v>
      </c>
      <c r="K16" s="19">
        <v>0.19747139999999999</v>
      </c>
      <c r="L16" s="15">
        <v>0.2713969</v>
      </c>
      <c r="M16" s="16">
        <v>9.5126799999999997E-2</v>
      </c>
      <c r="N16" s="18">
        <v>8.5672189999999995E-2</v>
      </c>
      <c r="Q16" s="14">
        <v>40.015689999999999</v>
      </c>
      <c r="R16" s="20">
        <v>145.66419999999999</v>
      </c>
      <c r="U16" s="13">
        <v>9.4999999999999998E-3</v>
      </c>
      <c r="V16" s="59" t="s">
        <v>32</v>
      </c>
      <c r="W16" s="59"/>
      <c r="X16" s="60"/>
      <c r="AA16" s="14">
        <v>31.38063</v>
      </c>
      <c r="AB16" s="20">
        <v>24.278939999999999</v>
      </c>
      <c r="AE16" s="14">
        <v>62.690040000000003</v>
      </c>
      <c r="AF16" s="20">
        <v>38.058869999999999</v>
      </c>
      <c r="AI16" s="13">
        <v>0.86560000000000004</v>
      </c>
      <c r="AJ16" s="65" t="s">
        <v>33</v>
      </c>
      <c r="AK16" s="59"/>
      <c r="AL16" s="60"/>
    </row>
    <row r="17" spans="2:38" x14ac:dyDescent="0.25">
      <c r="B17" s="13">
        <v>189.21</v>
      </c>
      <c r="C17" s="14">
        <v>0.32899050000000002</v>
      </c>
      <c r="D17" s="15">
        <v>0.38418039999999998</v>
      </c>
      <c r="E17" s="16">
        <v>0.19609119999999999</v>
      </c>
      <c r="F17" s="17">
        <v>0.15292040000000001</v>
      </c>
      <c r="G17" s="14">
        <v>0.59949019999999997</v>
      </c>
      <c r="H17" s="15">
        <v>0.70038370000000005</v>
      </c>
      <c r="I17" s="16">
        <v>0.41437459999999998</v>
      </c>
      <c r="J17" s="18">
        <v>0.55943080000000001</v>
      </c>
      <c r="K17" s="19">
        <v>0.21013370000000001</v>
      </c>
      <c r="L17" s="15">
        <v>0.27940530000000002</v>
      </c>
      <c r="M17" s="16">
        <v>0.1001991</v>
      </c>
      <c r="N17" s="18">
        <v>9.8384020000000003E-2</v>
      </c>
      <c r="Q17" s="14">
        <v>41.092120000000001</v>
      </c>
      <c r="R17" s="20">
        <v>135.9862</v>
      </c>
      <c r="U17" s="13">
        <v>1.1999999999999999E-3</v>
      </c>
      <c r="V17" s="59" t="s">
        <v>34</v>
      </c>
      <c r="W17" s="59"/>
      <c r="X17" s="60"/>
      <c r="AA17" s="14">
        <v>32.224769999999999</v>
      </c>
      <c r="AB17" s="20">
        <v>48.6663</v>
      </c>
      <c r="AE17" s="14">
        <v>141.77340000000001</v>
      </c>
      <c r="AF17" s="20">
        <v>43.248710000000003</v>
      </c>
      <c r="AI17" s="13">
        <v>2.0299999999999999E-2</v>
      </c>
      <c r="AJ17" s="65" t="s">
        <v>35</v>
      </c>
      <c r="AK17" s="59"/>
      <c r="AL17" s="60"/>
    </row>
    <row r="18" spans="2:38" x14ac:dyDescent="0.25">
      <c r="B18" s="13">
        <v>170.28899999999999</v>
      </c>
      <c r="C18" s="14">
        <v>0.3705581</v>
      </c>
      <c r="D18" s="15">
        <v>0.43647819999999998</v>
      </c>
      <c r="E18" s="16">
        <v>0.22303100000000001</v>
      </c>
      <c r="F18" s="17">
        <v>0.1775727</v>
      </c>
      <c r="G18" s="14">
        <v>0.57585319999999995</v>
      </c>
      <c r="H18" s="15">
        <v>0.72984919999999998</v>
      </c>
      <c r="I18" s="16">
        <v>0.446932</v>
      </c>
      <c r="J18" s="18">
        <v>0.54537579999999997</v>
      </c>
      <c r="K18" s="19">
        <v>0.2245356</v>
      </c>
      <c r="L18" s="15">
        <v>0.28927710000000001</v>
      </c>
      <c r="M18" s="16">
        <v>0.1138786</v>
      </c>
      <c r="N18" s="18">
        <v>0.11561159999999999</v>
      </c>
      <c r="Q18" s="14">
        <v>44.726320000000001</v>
      </c>
      <c r="R18" s="20">
        <v>205.21369999999999</v>
      </c>
      <c r="U18" s="13">
        <v>0.69850000000000001</v>
      </c>
      <c r="V18" s="59" t="s">
        <v>36</v>
      </c>
      <c r="W18" s="59"/>
      <c r="X18" s="60"/>
      <c r="AA18" s="14">
        <v>35.074739999999998</v>
      </c>
      <c r="AB18" s="20">
        <v>61.204610000000002</v>
      </c>
      <c r="AE18" s="14">
        <v>104.7855</v>
      </c>
      <c r="AF18" s="20">
        <v>22.2422</v>
      </c>
      <c r="AI18" s="13">
        <v>2.5100000000000001E-2</v>
      </c>
      <c r="AJ18" s="65" t="s">
        <v>37</v>
      </c>
      <c r="AK18" s="59"/>
      <c r="AL18" s="60"/>
    </row>
    <row r="19" spans="2:38" ht="15.75" thickBot="1" x14ac:dyDescent="0.3">
      <c r="B19" s="13">
        <v>151.36799999999999</v>
      </c>
      <c r="C19" s="14">
        <v>0.41555219999999998</v>
      </c>
      <c r="D19" s="15">
        <v>0.47464400000000001</v>
      </c>
      <c r="E19" s="16">
        <v>0.274092</v>
      </c>
      <c r="F19" s="17">
        <v>0.20077130000000001</v>
      </c>
      <c r="G19" s="14">
        <v>0.60675939999999995</v>
      </c>
      <c r="H19" s="15">
        <v>0.75610239999999995</v>
      </c>
      <c r="I19" s="16">
        <v>0.4708639</v>
      </c>
      <c r="J19" s="18">
        <v>0.56190810000000002</v>
      </c>
      <c r="K19" s="19">
        <v>0.2344637</v>
      </c>
      <c r="L19" s="15">
        <v>0.29168470000000002</v>
      </c>
      <c r="M19" s="16">
        <v>0.1257692</v>
      </c>
      <c r="N19" s="18">
        <v>0.13356689999999999</v>
      </c>
      <c r="Q19" s="14">
        <v>93.511489999999995</v>
      </c>
      <c r="R19" s="20">
        <v>111.0998</v>
      </c>
      <c r="U19" s="66">
        <v>1E-4</v>
      </c>
      <c r="V19" s="67" t="s">
        <v>38</v>
      </c>
      <c r="W19" s="67"/>
      <c r="X19" s="68"/>
      <c r="AA19" s="14">
        <v>73.332459999999998</v>
      </c>
      <c r="AB19" s="20">
        <v>35.911149999999999</v>
      </c>
      <c r="AE19" s="14">
        <v>205.36959999999999</v>
      </c>
      <c r="AF19" s="20">
        <v>50.580399999999997</v>
      </c>
      <c r="AI19" s="66">
        <v>0.86560000000000004</v>
      </c>
      <c r="AJ19" s="69" t="s">
        <v>39</v>
      </c>
      <c r="AK19" s="67"/>
      <c r="AL19" s="68"/>
    </row>
    <row r="20" spans="2:38" x14ac:dyDescent="0.25">
      <c r="B20" s="13">
        <v>132.447</v>
      </c>
      <c r="C20" s="14">
        <v>0.47007490000000002</v>
      </c>
      <c r="D20" s="15">
        <v>0.52418600000000004</v>
      </c>
      <c r="E20" s="16">
        <v>0.33139540000000001</v>
      </c>
      <c r="F20" s="17">
        <v>0.25380190000000002</v>
      </c>
      <c r="G20" s="14">
        <v>0.62020600000000004</v>
      </c>
      <c r="H20" s="15">
        <v>0.76200440000000003</v>
      </c>
      <c r="I20" s="16">
        <v>0.49655179999999999</v>
      </c>
      <c r="J20" s="18">
        <v>0.57664769999999999</v>
      </c>
      <c r="K20" s="19">
        <v>0.2483021</v>
      </c>
      <c r="L20" s="15">
        <v>0.30311690000000002</v>
      </c>
      <c r="M20" s="16">
        <v>0.13264039999999999</v>
      </c>
      <c r="N20" s="18">
        <v>0.1534664</v>
      </c>
      <c r="Q20" s="14">
        <v>53.140279999999997</v>
      </c>
      <c r="R20" s="20">
        <v>105.767</v>
      </c>
      <c r="AA20" s="14">
        <v>41.67304</v>
      </c>
      <c r="AB20" s="20">
        <v>31.876270000000002</v>
      </c>
      <c r="AE20" s="14">
        <v>127.6867</v>
      </c>
      <c r="AF20" s="20">
        <v>20.841760000000001</v>
      </c>
    </row>
    <row r="21" spans="2:38" x14ac:dyDescent="0.25">
      <c r="B21" s="13">
        <v>113.526</v>
      </c>
      <c r="C21" s="14">
        <v>0.50194450000000002</v>
      </c>
      <c r="D21" s="15">
        <v>0.57787100000000002</v>
      </c>
      <c r="E21" s="16">
        <v>0.38753650000000001</v>
      </c>
      <c r="F21" s="17">
        <v>0.31173450000000003</v>
      </c>
      <c r="G21" s="14">
        <v>0.65431189999999995</v>
      </c>
      <c r="H21" s="15">
        <v>0.75550720000000005</v>
      </c>
      <c r="I21" s="16">
        <v>0.52022579999999996</v>
      </c>
      <c r="J21" s="18">
        <v>0.57236770000000003</v>
      </c>
      <c r="K21" s="19">
        <v>0.2641984</v>
      </c>
      <c r="L21" s="15">
        <v>0.31881589999999999</v>
      </c>
      <c r="M21" s="16">
        <v>0.1533409</v>
      </c>
      <c r="N21" s="18">
        <v>0.17857780000000001</v>
      </c>
      <c r="Q21" s="14">
        <v>75.854020000000006</v>
      </c>
      <c r="R21" s="20">
        <v>110.1123</v>
      </c>
      <c r="AA21" s="14">
        <v>59.485340000000001</v>
      </c>
      <c r="AB21" s="20">
        <v>28.662310000000002</v>
      </c>
      <c r="AE21" s="14">
        <v>263.11689999999999</v>
      </c>
      <c r="AF21" s="20">
        <v>57.664949999999997</v>
      </c>
    </row>
    <row r="22" spans="2:38" x14ac:dyDescent="0.25">
      <c r="B22" s="13">
        <v>94.605000000000004</v>
      </c>
      <c r="C22" s="14">
        <v>0.54454230000000003</v>
      </c>
      <c r="D22" s="15">
        <v>0.63235649999999999</v>
      </c>
      <c r="E22" s="16">
        <v>0.46532099999999998</v>
      </c>
      <c r="F22" s="17">
        <v>0.38608959999999998</v>
      </c>
      <c r="G22" s="14">
        <v>0.64208100000000001</v>
      </c>
      <c r="H22" s="15">
        <v>0.74994209999999994</v>
      </c>
      <c r="I22" s="16">
        <v>0.57282529999999998</v>
      </c>
      <c r="J22" s="18">
        <v>0.60529010000000005</v>
      </c>
      <c r="K22" s="19">
        <v>0.28733910000000001</v>
      </c>
      <c r="L22" s="15">
        <v>0.34032259999999998</v>
      </c>
      <c r="M22" s="16">
        <v>0.1837723</v>
      </c>
      <c r="N22" s="18">
        <v>0.2137172</v>
      </c>
      <c r="Q22" s="14">
        <v>75.952780000000004</v>
      </c>
      <c r="R22" s="20">
        <v>66.008110000000002</v>
      </c>
      <c r="AA22" s="14">
        <v>59.562779999999997</v>
      </c>
      <c r="AB22" s="20">
        <v>57.394329999999997</v>
      </c>
      <c r="AE22" s="14">
        <v>60.548200000000001</v>
      </c>
      <c r="AF22" s="20">
        <v>110.38720000000001</v>
      </c>
    </row>
    <row r="23" spans="2:38" x14ac:dyDescent="0.25">
      <c r="B23" s="13">
        <v>75.683999999999997</v>
      </c>
      <c r="C23" s="14">
        <v>0.59444649999999999</v>
      </c>
      <c r="D23" s="15">
        <v>0.69204840000000001</v>
      </c>
      <c r="E23" s="16">
        <v>0.54136189999999995</v>
      </c>
      <c r="F23" s="17">
        <v>0.49494719999999998</v>
      </c>
      <c r="G23" s="14">
        <v>0.62549030000000005</v>
      </c>
      <c r="H23" s="15">
        <v>0.73561569999999998</v>
      </c>
      <c r="I23" s="16">
        <v>0.59850630000000005</v>
      </c>
      <c r="J23" s="18">
        <v>0.65141709999999997</v>
      </c>
      <c r="K23" s="19">
        <v>0.31020639999999999</v>
      </c>
      <c r="L23" s="15">
        <v>0.36833480000000002</v>
      </c>
      <c r="M23" s="16">
        <v>0.21992310000000001</v>
      </c>
      <c r="N23" s="18">
        <v>0.25609150000000003</v>
      </c>
      <c r="Q23" s="14">
        <v>38.959009999999999</v>
      </c>
      <c r="R23" s="20">
        <v>91.180859999999996</v>
      </c>
      <c r="AA23" s="14">
        <v>30.551970000000001</v>
      </c>
      <c r="AB23" s="20">
        <v>52.45335</v>
      </c>
      <c r="AE23" s="14">
        <v>57.335439999999998</v>
      </c>
      <c r="AF23" s="20">
        <v>65.820419999999999</v>
      </c>
    </row>
    <row r="24" spans="2:38" x14ac:dyDescent="0.25">
      <c r="B24" s="13">
        <v>56.762999999999998</v>
      </c>
      <c r="C24" s="14">
        <v>0.67720230000000003</v>
      </c>
      <c r="D24" s="15">
        <v>0.74069050000000003</v>
      </c>
      <c r="E24" s="16">
        <v>0.66346729999999998</v>
      </c>
      <c r="F24" s="17">
        <v>0.62065409999999999</v>
      </c>
      <c r="G24" s="14">
        <v>0.65672149999999996</v>
      </c>
      <c r="H24" s="15">
        <v>0.76681969999999999</v>
      </c>
      <c r="I24" s="16">
        <v>0.60955740000000003</v>
      </c>
      <c r="J24" s="18">
        <v>0.68826469999999995</v>
      </c>
      <c r="K24" s="19">
        <v>0.34664850000000003</v>
      </c>
      <c r="L24" s="15">
        <v>0.38024619999999998</v>
      </c>
      <c r="M24" s="16">
        <v>0.27413910000000002</v>
      </c>
      <c r="N24" s="18">
        <v>0.30559890000000001</v>
      </c>
      <c r="Q24" s="14">
        <v>87.941680000000005</v>
      </c>
      <c r="R24" s="20">
        <v>104.7795</v>
      </c>
      <c r="AA24" s="14">
        <v>68.964579999999998</v>
      </c>
      <c r="AB24" s="20">
        <v>64.434060000000002</v>
      </c>
      <c r="AE24" s="14">
        <v>71.751670000000004</v>
      </c>
      <c r="AF24" s="20">
        <v>59.642029999999998</v>
      </c>
    </row>
    <row r="25" spans="2:38" x14ac:dyDescent="0.25">
      <c r="B25" s="13">
        <v>37.841999999999999</v>
      </c>
      <c r="C25" s="14">
        <v>0.76495539999999995</v>
      </c>
      <c r="D25" s="15">
        <v>0.78741510000000003</v>
      </c>
      <c r="E25" s="16">
        <v>0.77544270000000004</v>
      </c>
      <c r="F25" s="17">
        <v>0.75326179999999998</v>
      </c>
      <c r="G25" s="14">
        <v>0.67693190000000003</v>
      </c>
      <c r="H25" s="15">
        <v>0.78058729999999998</v>
      </c>
      <c r="I25" s="16">
        <v>0.65803469999999997</v>
      </c>
      <c r="J25" s="18">
        <v>0.72833820000000005</v>
      </c>
      <c r="K25" s="19">
        <v>0.38796930000000002</v>
      </c>
      <c r="L25" s="15">
        <v>0.42597239999999997</v>
      </c>
      <c r="M25" s="16">
        <v>0.33225169999999998</v>
      </c>
      <c r="N25" s="18">
        <v>0.36623939999999999</v>
      </c>
      <c r="Q25" s="14">
        <v>50.888660000000002</v>
      </c>
      <c r="R25" s="20">
        <v>136.38120000000001</v>
      </c>
      <c r="AA25" s="14">
        <v>39.907299999999999</v>
      </c>
      <c r="AB25" s="20">
        <v>35.725279999999998</v>
      </c>
      <c r="AE25" s="14">
        <v>46.790990000000001</v>
      </c>
      <c r="AF25" s="20">
        <v>20.512250000000002</v>
      </c>
    </row>
    <row r="26" spans="2:38" x14ac:dyDescent="0.25">
      <c r="B26" s="13">
        <v>18.920999999999999</v>
      </c>
      <c r="C26" s="14">
        <v>0.88557750000000002</v>
      </c>
      <c r="D26" s="15">
        <v>0.87082190000000004</v>
      </c>
      <c r="E26" s="16">
        <v>0.88691819999999999</v>
      </c>
      <c r="F26" s="17">
        <v>0.8819823</v>
      </c>
      <c r="G26" s="14">
        <v>0.70526180000000005</v>
      </c>
      <c r="H26" s="15">
        <v>0.79506220000000005</v>
      </c>
      <c r="I26" s="16">
        <v>0.69535709999999995</v>
      </c>
      <c r="J26" s="18">
        <v>0.75974090000000005</v>
      </c>
      <c r="K26" s="19">
        <v>0.45377879999999998</v>
      </c>
      <c r="L26" s="15">
        <v>0.46210390000000001</v>
      </c>
      <c r="M26" s="16">
        <v>0.40698529999999999</v>
      </c>
      <c r="N26" s="18">
        <v>0.42892799999999998</v>
      </c>
      <c r="Q26" s="14">
        <v>50.888660000000002</v>
      </c>
      <c r="R26" s="20">
        <v>116.6301</v>
      </c>
      <c r="AA26" s="14">
        <v>39.907299999999999</v>
      </c>
      <c r="AB26" s="20">
        <v>17.5335</v>
      </c>
      <c r="AE26" s="14">
        <v>68.703670000000002</v>
      </c>
      <c r="AF26" s="20">
        <v>33.280909999999999</v>
      </c>
    </row>
    <row r="27" spans="2:38" x14ac:dyDescent="0.25">
      <c r="B27" s="13">
        <v>0</v>
      </c>
      <c r="C27" s="14">
        <v>1</v>
      </c>
      <c r="D27" s="15">
        <v>1</v>
      </c>
      <c r="E27" s="16">
        <v>1</v>
      </c>
      <c r="F27" s="17">
        <v>1</v>
      </c>
      <c r="G27" s="14">
        <v>0.70665710000000004</v>
      </c>
      <c r="H27" s="15">
        <v>0.80029209999999995</v>
      </c>
      <c r="I27" s="16">
        <v>0.72447019999999995</v>
      </c>
      <c r="J27" s="18">
        <v>0.75775950000000003</v>
      </c>
      <c r="K27" s="19">
        <v>0.52288020000000002</v>
      </c>
      <c r="L27" s="15">
        <v>0.50722820000000002</v>
      </c>
      <c r="M27" s="16">
        <v>0.49499739999999998</v>
      </c>
      <c r="N27" s="18">
        <v>0.5034883</v>
      </c>
      <c r="Q27" s="14">
        <v>55.154890000000002</v>
      </c>
      <c r="R27" s="20">
        <v>206.6951</v>
      </c>
      <c r="AA27" s="14">
        <v>43.25291</v>
      </c>
      <c r="AB27" s="20">
        <v>36.553939999999997</v>
      </c>
      <c r="AE27" s="14">
        <v>68.703670000000002</v>
      </c>
      <c r="AF27" s="20">
        <v>33.610430000000001</v>
      </c>
    </row>
    <row r="28" spans="2:38" x14ac:dyDescent="0.25">
      <c r="B28" s="13">
        <v>-18.920999999999999</v>
      </c>
      <c r="C28" s="14">
        <v>0.89103279999999996</v>
      </c>
      <c r="D28" s="15">
        <v>0.87531820000000005</v>
      </c>
      <c r="E28" s="16">
        <v>0.88086929999999997</v>
      </c>
      <c r="F28" s="17">
        <v>0.88150550000000005</v>
      </c>
      <c r="G28" s="14">
        <v>0.72319920000000004</v>
      </c>
      <c r="H28" s="15">
        <v>0.82390790000000003</v>
      </c>
      <c r="I28" s="16">
        <v>0.78058839999999996</v>
      </c>
      <c r="J28" s="18">
        <v>0.83259510000000003</v>
      </c>
      <c r="K28" s="19">
        <v>0.59948889999999999</v>
      </c>
      <c r="L28" s="15">
        <v>0.57748239999999995</v>
      </c>
      <c r="M28" s="16">
        <v>0.58487549999999999</v>
      </c>
      <c r="N28" s="18">
        <v>0.58704789999999996</v>
      </c>
      <c r="Q28" s="14">
        <v>41.260010000000001</v>
      </c>
      <c r="R28" s="20">
        <v>91.299369999999996</v>
      </c>
      <c r="AA28" s="14">
        <v>32.356430000000003</v>
      </c>
      <c r="AB28" s="20">
        <v>35.043759999999999</v>
      </c>
      <c r="AE28" s="14">
        <v>105.44450000000001</v>
      </c>
      <c r="AF28" s="20">
        <v>17.711379999999998</v>
      </c>
    </row>
    <row r="29" spans="2:38" x14ac:dyDescent="0.25">
      <c r="B29" s="13">
        <v>-37.841999999999999</v>
      </c>
      <c r="C29" s="14">
        <v>0.76329899999999995</v>
      </c>
      <c r="D29" s="15">
        <v>0.7745708</v>
      </c>
      <c r="E29" s="16">
        <v>0.76858199999999999</v>
      </c>
      <c r="F29" s="17">
        <v>0.7505425</v>
      </c>
      <c r="G29" s="14">
        <v>0.71673690000000001</v>
      </c>
      <c r="H29" s="15">
        <v>0.83388150000000005</v>
      </c>
      <c r="I29" s="16">
        <v>0.79498590000000002</v>
      </c>
      <c r="J29" s="18">
        <v>0.82077270000000002</v>
      </c>
      <c r="K29" s="19">
        <v>0.69669449999999999</v>
      </c>
      <c r="L29" s="15">
        <v>0.67152270000000003</v>
      </c>
      <c r="M29" s="16">
        <v>0.68093009999999998</v>
      </c>
      <c r="N29" s="18">
        <v>0.67018929999999999</v>
      </c>
      <c r="Q29" s="14">
        <v>40.302079999999997</v>
      </c>
      <c r="R29" s="20">
        <v>98.103610000000003</v>
      </c>
      <c r="AA29" s="14">
        <v>31.605219999999999</v>
      </c>
      <c r="AB29" s="20">
        <v>31.163779999999999</v>
      </c>
      <c r="AE29" s="14">
        <v>128.0986</v>
      </c>
      <c r="AF29" s="20">
        <v>32.9514</v>
      </c>
    </row>
    <row r="30" spans="2:38" x14ac:dyDescent="0.25">
      <c r="B30" s="13">
        <v>-56.762999999999998</v>
      </c>
      <c r="C30" s="14">
        <v>0.65219090000000002</v>
      </c>
      <c r="D30" s="15">
        <v>0.6919111</v>
      </c>
      <c r="E30" s="16">
        <v>0.64563749999999998</v>
      </c>
      <c r="F30" s="17">
        <v>0.59170739999999999</v>
      </c>
      <c r="G30" s="14">
        <v>0.71421100000000004</v>
      </c>
      <c r="H30" s="15">
        <v>0.83600799999999997</v>
      </c>
      <c r="I30" s="16">
        <v>0.84278129999999996</v>
      </c>
      <c r="J30" s="18">
        <v>0.82376260000000001</v>
      </c>
      <c r="K30" s="19">
        <v>0.79657849999999997</v>
      </c>
      <c r="L30" s="15">
        <v>0.76353530000000003</v>
      </c>
      <c r="M30" s="16">
        <v>0.76631850000000001</v>
      </c>
      <c r="N30" s="18">
        <v>0.78152469999999996</v>
      </c>
      <c r="Q30" s="14">
        <v>50.039360000000002</v>
      </c>
      <c r="R30" s="20">
        <v>70.649609999999996</v>
      </c>
      <c r="AA30" s="14">
        <v>39.24127</v>
      </c>
      <c r="AB30" s="20">
        <v>19.183070000000001</v>
      </c>
      <c r="AE30" s="14">
        <v>127.19240000000001</v>
      </c>
      <c r="AF30" s="20">
        <v>45.884830000000001</v>
      </c>
    </row>
    <row r="31" spans="2:38" x14ac:dyDescent="0.25">
      <c r="B31" s="13">
        <v>-75.683999999999997</v>
      </c>
      <c r="C31" s="14">
        <v>0.54873499999999997</v>
      </c>
      <c r="D31" s="15">
        <v>0.61109869999999999</v>
      </c>
      <c r="E31" s="16">
        <v>0.50082130000000002</v>
      </c>
      <c r="F31" s="17">
        <v>0.47185949999999999</v>
      </c>
      <c r="G31" s="14">
        <v>0.74268089999999998</v>
      </c>
      <c r="H31" s="15">
        <v>0.86818680000000004</v>
      </c>
      <c r="I31" s="16">
        <v>0.85953400000000002</v>
      </c>
      <c r="J31" s="18">
        <v>0.83406060000000004</v>
      </c>
      <c r="K31" s="19">
        <v>0.87682130000000003</v>
      </c>
      <c r="L31" s="15">
        <v>0.84269139999999998</v>
      </c>
      <c r="M31" s="16">
        <v>0.84528150000000002</v>
      </c>
      <c r="N31" s="18">
        <v>0.87170270000000005</v>
      </c>
      <c r="Q31" s="14">
        <v>54.996879999999997</v>
      </c>
      <c r="R31" s="20">
        <v>100.533</v>
      </c>
      <c r="AA31" s="14">
        <v>43.128999999999998</v>
      </c>
      <c r="AB31" s="20">
        <v>55.303319999999999</v>
      </c>
      <c r="AE31" s="14">
        <v>81.472340000000003</v>
      </c>
      <c r="AF31" s="20">
        <v>41.848280000000003</v>
      </c>
    </row>
    <row r="32" spans="2:38" x14ac:dyDescent="0.25">
      <c r="B32" s="13">
        <v>-94.605000000000004</v>
      </c>
      <c r="C32" s="14">
        <v>0.45676260000000002</v>
      </c>
      <c r="D32" s="15">
        <v>0.54303840000000003</v>
      </c>
      <c r="E32" s="16">
        <v>0.38762839999999998</v>
      </c>
      <c r="F32" s="17">
        <v>0.37538830000000001</v>
      </c>
      <c r="G32" s="14">
        <v>0.8240864</v>
      </c>
      <c r="H32" s="15">
        <v>0.90207340000000003</v>
      </c>
      <c r="I32" s="16">
        <v>0.90102479999999996</v>
      </c>
      <c r="J32" s="18">
        <v>0.85302009999999995</v>
      </c>
      <c r="K32" s="19">
        <v>0.9466504</v>
      </c>
      <c r="L32" s="15">
        <v>0.92900439999999995</v>
      </c>
      <c r="M32" s="16">
        <v>0.93698349999999997</v>
      </c>
      <c r="N32" s="18">
        <v>0.94112530000000005</v>
      </c>
      <c r="Q32" s="14">
        <v>81.848479999999995</v>
      </c>
      <c r="R32" s="20">
        <v>205.6087</v>
      </c>
      <c r="AA32" s="14">
        <v>64.186239999999998</v>
      </c>
      <c r="AB32" s="20">
        <v>64.635409999999993</v>
      </c>
      <c r="AE32" s="14">
        <v>114.8356</v>
      </c>
      <c r="AF32" s="20">
        <v>196.4727</v>
      </c>
    </row>
    <row r="33" spans="2:32" x14ac:dyDescent="0.25">
      <c r="B33" s="13">
        <v>-113.526</v>
      </c>
      <c r="C33" s="14">
        <v>0.37720969999999998</v>
      </c>
      <c r="D33" s="15">
        <v>0.4788599</v>
      </c>
      <c r="E33" s="16">
        <v>0.30455759999999998</v>
      </c>
      <c r="F33" s="17">
        <v>0.29179490000000002</v>
      </c>
      <c r="G33" s="14">
        <v>0.90316810000000003</v>
      </c>
      <c r="H33" s="15">
        <v>0.95432850000000002</v>
      </c>
      <c r="I33" s="16">
        <v>0.97178010000000004</v>
      </c>
      <c r="J33" s="18">
        <v>0.9009568</v>
      </c>
      <c r="K33" s="19">
        <v>1</v>
      </c>
      <c r="L33" s="15">
        <v>0.96765270000000003</v>
      </c>
      <c r="M33" s="16">
        <v>0.98904780000000003</v>
      </c>
      <c r="N33" s="18">
        <v>0.97968670000000002</v>
      </c>
      <c r="Q33" s="14">
        <v>81.848479999999995</v>
      </c>
      <c r="R33" s="20">
        <v>86.14434</v>
      </c>
      <c r="AA33" s="14">
        <v>64.186239999999998</v>
      </c>
      <c r="AB33" s="20">
        <v>38.66818</v>
      </c>
      <c r="AE33" s="14">
        <v>92.263919999999999</v>
      </c>
      <c r="AF33" s="20">
        <v>100.58410000000001</v>
      </c>
    </row>
    <row r="34" spans="2:32" x14ac:dyDescent="0.25">
      <c r="B34" s="13">
        <v>-132.447</v>
      </c>
      <c r="C34" s="14">
        <v>0.32291969999999998</v>
      </c>
      <c r="D34" s="15">
        <v>0.44930120000000001</v>
      </c>
      <c r="E34" s="16">
        <v>0.24134559999999999</v>
      </c>
      <c r="F34" s="17">
        <v>0.23051350000000001</v>
      </c>
      <c r="G34" s="14">
        <v>0.92251459999999996</v>
      </c>
      <c r="H34" s="15">
        <v>0.97280940000000005</v>
      </c>
      <c r="I34" s="16">
        <v>1</v>
      </c>
      <c r="J34" s="18">
        <v>0.92820020000000003</v>
      </c>
      <c r="K34" s="19">
        <v>0.99755669999999996</v>
      </c>
      <c r="L34" s="15">
        <v>1</v>
      </c>
      <c r="M34" s="16">
        <v>1</v>
      </c>
      <c r="N34" s="18">
        <v>1</v>
      </c>
      <c r="Q34" s="14">
        <v>79.261080000000007</v>
      </c>
      <c r="R34" s="20">
        <v>68.1511</v>
      </c>
      <c r="AA34" s="14">
        <v>62.157179999999997</v>
      </c>
      <c r="AB34" s="20">
        <v>70.784530000000004</v>
      </c>
      <c r="AE34" s="14">
        <v>195.07230000000001</v>
      </c>
      <c r="AF34" s="20">
        <v>102.2317</v>
      </c>
    </row>
    <row r="35" spans="2:32" x14ac:dyDescent="0.25">
      <c r="B35" s="13">
        <v>-151.36799999999999</v>
      </c>
      <c r="C35" s="14">
        <v>0.29164240000000002</v>
      </c>
      <c r="D35" s="15">
        <v>0.40267360000000002</v>
      </c>
      <c r="E35" s="16">
        <v>0.20112859999999999</v>
      </c>
      <c r="F35" s="17">
        <v>0.19814280000000001</v>
      </c>
      <c r="G35" s="14">
        <v>0.96461370000000002</v>
      </c>
      <c r="H35" s="15">
        <v>0.99545289999999997</v>
      </c>
      <c r="I35" s="16">
        <v>0.98766690000000001</v>
      </c>
      <c r="J35" s="18">
        <v>0.96857660000000001</v>
      </c>
      <c r="K35" s="19">
        <v>0.96455449999999998</v>
      </c>
      <c r="L35" s="15">
        <v>0.97676070000000004</v>
      </c>
      <c r="M35" s="16">
        <v>0.99102100000000004</v>
      </c>
      <c r="N35" s="18">
        <v>0.97287880000000004</v>
      </c>
      <c r="Q35" s="14">
        <v>54.108080000000001</v>
      </c>
      <c r="R35" s="20">
        <v>82.095359999999999</v>
      </c>
      <c r="AA35" s="14">
        <v>42.432000000000002</v>
      </c>
      <c r="AB35" s="20">
        <v>65.603470000000002</v>
      </c>
      <c r="AE35" s="14">
        <v>110.22239999999999</v>
      </c>
      <c r="AF35" s="20">
        <v>76.117729999999995</v>
      </c>
    </row>
    <row r="36" spans="2:32" x14ac:dyDescent="0.25">
      <c r="B36" s="13">
        <v>-170.28899999999999</v>
      </c>
      <c r="C36" s="14">
        <v>0.25614219999999999</v>
      </c>
      <c r="D36" s="15">
        <v>0.37932559999999999</v>
      </c>
      <c r="E36" s="16">
        <v>0.17041809999999999</v>
      </c>
      <c r="F36" s="17">
        <v>0.16663929999999999</v>
      </c>
      <c r="G36" s="14">
        <v>1</v>
      </c>
      <c r="H36" s="15">
        <v>1</v>
      </c>
      <c r="I36" s="16">
        <v>0.99352470000000004</v>
      </c>
      <c r="J36" s="18">
        <v>0.98897939999999995</v>
      </c>
      <c r="K36" s="19">
        <v>0.88999159999999999</v>
      </c>
      <c r="L36" s="15">
        <v>0.93840290000000004</v>
      </c>
      <c r="M36" s="16">
        <v>0.94908210000000004</v>
      </c>
      <c r="N36" s="18">
        <v>0.92173389999999999</v>
      </c>
      <c r="Q36" s="14">
        <v>63.667610000000003</v>
      </c>
      <c r="R36" s="20">
        <v>79.122829999999993</v>
      </c>
      <c r="AA36" s="14">
        <v>49.928649999999998</v>
      </c>
      <c r="AB36" s="20">
        <v>28.52291</v>
      </c>
      <c r="AE36" s="14">
        <v>121.1788</v>
      </c>
      <c r="AF36" s="70"/>
    </row>
    <row r="37" spans="2:32" x14ac:dyDescent="0.25">
      <c r="B37" s="13">
        <v>-189.21</v>
      </c>
      <c r="C37" s="14">
        <v>0.2225878</v>
      </c>
      <c r="D37" s="15">
        <v>0.3477382</v>
      </c>
      <c r="E37" s="16">
        <v>0.14653630000000001</v>
      </c>
      <c r="F37" s="17">
        <v>0.13320560000000001</v>
      </c>
      <c r="G37" s="14">
        <v>0.99923399999999996</v>
      </c>
      <c r="H37" s="15">
        <v>0.99724400000000002</v>
      </c>
      <c r="I37" s="16">
        <v>0.94735139999999995</v>
      </c>
      <c r="J37" s="18">
        <v>1</v>
      </c>
      <c r="K37" s="19">
        <v>0.81637059999999995</v>
      </c>
      <c r="L37" s="15">
        <v>0.87276790000000004</v>
      </c>
      <c r="M37" s="16">
        <v>0.89307610000000004</v>
      </c>
      <c r="N37" s="18">
        <v>0.84280809999999995</v>
      </c>
      <c r="Q37" s="14">
        <v>74.5702</v>
      </c>
      <c r="R37" s="20">
        <v>38.277589999999996</v>
      </c>
      <c r="AA37" s="14">
        <v>58.478549999999998</v>
      </c>
      <c r="AB37" s="20">
        <v>29.870450000000002</v>
      </c>
      <c r="AE37" s="14">
        <v>94.405760000000001</v>
      </c>
      <c r="AF37" s="70"/>
    </row>
    <row r="38" spans="2:32" x14ac:dyDescent="0.25">
      <c r="B38" s="13">
        <v>-208.131</v>
      </c>
      <c r="C38" s="14">
        <v>0.2081547</v>
      </c>
      <c r="D38" s="15">
        <v>0.32477319999999998</v>
      </c>
      <c r="E38" s="16">
        <v>0.1343656</v>
      </c>
      <c r="F38" s="17">
        <v>0.1124349</v>
      </c>
      <c r="G38" s="14">
        <v>0.9349864</v>
      </c>
      <c r="H38" s="15">
        <v>0.99275279999999999</v>
      </c>
      <c r="I38" s="16">
        <v>0.91246830000000001</v>
      </c>
      <c r="J38" s="18">
        <v>0.98338400000000004</v>
      </c>
      <c r="K38" s="19">
        <v>0.72775279999999998</v>
      </c>
      <c r="L38" s="15">
        <v>0.7996588</v>
      </c>
      <c r="M38" s="16">
        <v>0.81006020000000001</v>
      </c>
      <c r="N38" s="18">
        <v>0.75841239999999999</v>
      </c>
      <c r="Q38" s="14">
        <v>43.630139999999997</v>
      </c>
      <c r="R38" s="20">
        <v>104.7795</v>
      </c>
      <c r="AA38" s="14">
        <v>34.2151</v>
      </c>
      <c r="AB38" s="20">
        <v>37.707859999999997</v>
      </c>
      <c r="AE38" s="14">
        <v>71.422160000000005</v>
      </c>
      <c r="AF38" s="70"/>
    </row>
    <row r="39" spans="2:32" x14ac:dyDescent="0.25">
      <c r="B39" s="13">
        <v>-227.05199999999999</v>
      </c>
      <c r="C39" s="14">
        <v>0.1900443</v>
      </c>
      <c r="D39" s="15">
        <v>0.30032979999999998</v>
      </c>
      <c r="E39" s="16">
        <v>0.117234</v>
      </c>
      <c r="F39" s="17">
        <v>0.10833420000000001</v>
      </c>
      <c r="G39" s="14">
        <v>0.9200467</v>
      </c>
      <c r="H39" s="15">
        <v>0.98137969999999997</v>
      </c>
      <c r="I39" s="16">
        <v>0.92505009999999999</v>
      </c>
      <c r="J39" s="18">
        <v>0.96626089999999998</v>
      </c>
      <c r="K39" s="19">
        <v>0.64550510000000005</v>
      </c>
      <c r="L39" s="15">
        <v>0.74215719999999996</v>
      </c>
      <c r="M39" s="16">
        <v>0.71710410000000002</v>
      </c>
      <c r="N39" s="18">
        <v>0.66392519999999999</v>
      </c>
      <c r="Q39" s="14">
        <v>53.416800000000002</v>
      </c>
      <c r="R39" s="20">
        <v>50.394880000000001</v>
      </c>
      <c r="AA39" s="14">
        <v>41.889879999999998</v>
      </c>
      <c r="AB39" s="20">
        <v>11.70965</v>
      </c>
      <c r="AE39" s="14">
        <v>98.771820000000005</v>
      </c>
      <c r="AF39" s="70"/>
    </row>
    <row r="40" spans="2:32" x14ac:dyDescent="0.25">
      <c r="B40" s="13">
        <v>-245.97300000000001</v>
      </c>
      <c r="C40" s="14">
        <v>0.17366010000000001</v>
      </c>
      <c r="D40" s="15">
        <v>0.28252660000000002</v>
      </c>
      <c r="E40" s="16">
        <v>9.8802539999999994E-2</v>
      </c>
      <c r="F40" s="17">
        <v>0.1015996</v>
      </c>
      <c r="G40" s="14">
        <v>0.92072299999999996</v>
      </c>
      <c r="H40" s="15">
        <v>0.93932369999999998</v>
      </c>
      <c r="I40" s="16">
        <v>0.88710979999999995</v>
      </c>
      <c r="J40" s="18">
        <v>0.96928709999999996</v>
      </c>
      <c r="K40" s="19">
        <v>0.57997840000000001</v>
      </c>
      <c r="L40" s="15">
        <v>0.66644429999999999</v>
      </c>
      <c r="M40" s="16">
        <v>0.6205098</v>
      </c>
      <c r="N40" s="18">
        <v>0.58652570000000004</v>
      </c>
      <c r="Q40" s="14">
        <v>65.711839999999995</v>
      </c>
      <c r="R40" s="20">
        <v>79.893119999999996</v>
      </c>
      <c r="AA40" s="14">
        <v>51.531759999999998</v>
      </c>
      <c r="AB40" s="20">
        <v>12.00394</v>
      </c>
      <c r="AE40" s="14">
        <v>157.42529999999999</v>
      </c>
      <c r="AF40" s="70"/>
    </row>
    <row r="41" spans="2:32" x14ac:dyDescent="0.25">
      <c r="B41" s="13">
        <v>-264.89400000000001</v>
      </c>
      <c r="C41" s="14">
        <v>0.1690643</v>
      </c>
      <c r="D41" s="15">
        <v>0.25672220000000001</v>
      </c>
      <c r="E41" s="16">
        <v>9.3787960000000004E-2</v>
      </c>
      <c r="F41" s="17">
        <v>0.1041513</v>
      </c>
      <c r="G41" s="14">
        <v>0.93939550000000005</v>
      </c>
      <c r="H41" s="15">
        <v>0.9296162</v>
      </c>
      <c r="I41" s="16">
        <v>0.86450329999999997</v>
      </c>
      <c r="J41" s="18">
        <v>0.93708159999999996</v>
      </c>
      <c r="K41" s="19">
        <v>0.5032063</v>
      </c>
      <c r="L41" s="15">
        <v>0.59679939999999998</v>
      </c>
      <c r="M41" s="16">
        <v>0.52856440000000005</v>
      </c>
      <c r="N41" s="18">
        <v>0.50417389999999995</v>
      </c>
      <c r="Q41" s="14">
        <v>47.254460000000002</v>
      </c>
      <c r="R41" s="20">
        <v>103.6932</v>
      </c>
      <c r="AA41" s="14">
        <v>37.05733</v>
      </c>
      <c r="AB41" s="20">
        <v>8.5189260000000004</v>
      </c>
      <c r="AE41" s="14">
        <v>139.54920000000001</v>
      </c>
      <c r="AF41" s="70"/>
    </row>
    <row r="42" spans="2:32" x14ac:dyDescent="0.25">
      <c r="B42" s="13">
        <v>-283.815</v>
      </c>
      <c r="C42" s="14">
        <v>0.1720429</v>
      </c>
      <c r="D42" s="15">
        <v>0.2313857</v>
      </c>
      <c r="E42" s="16">
        <v>9.0924190000000002E-2</v>
      </c>
      <c r="F42" s="17">
        <v>9.5969849999999995E-2</v>
      </c>
      <c r="G42" s="14">
        <v>0.91719640000000002</v>
      </c>
      <c r="H42" s="15">
        <v>0.892011</v>
      </c>
      <c r="I42" s="16">
        <v>0.80521030000000005</v>
      </c>
      <c r="J42" s="18">
        <v>0.93521140000000003</v>
      </c>
      <c r="K42" s="19">
        <v>0.44454729999999998</v>
      </c>
      <c r="L42" s="15">
        <v>0.54596730000000004</v>
      </c>
      <c r="M42" s="16">
        <v>0.44572879999999998</v>
      </c>
      <c r="N42" s="18">
        <v>0.42976039999999999</v>
      </c>
      <c r="Q42" s="14">
        <v>98.952910000000003</v>
      </c>
      <c r="R42" s="20">
        <v>51.313310000000001</v>
      </c>
      <c r="AA42" s="14">
        <v>77.599670000000003</v>
      </c>
      <c r="AB42" s="20">
        <v>9.3011180000000007</v>
      </c>
      <c r="AE42" s="14">
        <v>231.64830000000001</v>
      </c>
      <c r="AF42" s="70"/>
    </row>
    <row r="43" spans="2:32" x14ac:dyDescent="0.25">
      <c r="B43" s="13">
        <v>-302.73599999999999</v>
      </c>
      <c r="C43" s="14">
        <v>0.16260459999999999</v>
      </c>
      <c r="D43" s="15">
        <v>0.2297874</v>
      </c>
      <c r="E43" s="16">
        <v>9.1973159999999998E-2</v>
      </c>
      <c r="F43" s="17">
        <v>8.4093979999999999E-2</v>
      </c>
      <c r="G43" s="14">
        <v>0.89557750000000003</v>
      </c>
      <c r="H43" s="15">
        <v>0.892038</v>
      </c>
      <c r="I43" s="16">
        <v>0.75210060000000001</v>
      </c>
      <c r="J43" s="18">
        <v>0.89268760000000003</v>
      </c>
      <c r="K43" s="19">
        <v>0.39235569999999997</v>
      </c>
      <c r="L43" s="15">
        <v>0.48173250000000001</v>
      </c>
      <c r="M43" s="16">
        <v>0.37215999999999999</v>
      </c>
      <c r="N43" s="18">
        <v>0.37303789999999998</v>
      </c>
      <c r="Q43" s="14">
        <v>53.11065</v>
      </c>
      <c r="R43" s="20">
        <v>77.315600000000003</v>
      </c>
      <c r="AA43" s="14">
        <v>41.649799999999999</v>
      </c>
      <c r="AB43" s="20">
        <v>29.940149999999999</v>
      </c>
      <c r="AE43" s="14">
        <v>150.7527</v>
      </c>
      <c r="AF43" s="70"/>
    </row>
    <row r="44" spans="2:32" x14ac:dyDescent="0.25">
      <c r="B44" s="13">
        <v>-321.65699999999998</v>
      </c>
      <c r="C44" s="14">
        <v>0.165518</v>
      </c>
      <c r="D44" s="15">
        <v>0.22175520000000001</v>
      </c>
      <c r="E44" s="16">
        <v>9.0916239999999995E-2</v>
      </c>
      <c r="F44" s="17">
        <v>9.0051290000000006E-2</v>
      </c>
      <c r="G44" s="14">
        <v>0.87891719999999995</v>
      </c>
      <c r="H44" s="15">
        <v>0.8688517</v>
      </c>
      <c r="I44" s="16">
        <v>0.69954939999999999</v>
      </c>
      <c r="J44" s="18">
        <v>0.86842410000000003</v>
      </c>
      <c r="K44" s="19">
        <v>0.34596209999999999</v>
      </c>
      <c r="L44" s="15">
        <v>0.428726</v>
      </c>
      <c r="M44" s="16">
        <v>0.31207970000000002</v>
      </c>
      <c r="N44" s="18">
        <v>0.31967030000000002</v>
      </c>
      <c r="Q44" s="14">
        <v>202.25110000000001</v>
      </c>
      <c r="R44" s="20">
        <v>46.721179999999997</v>
      </c>
      <c r="AA44" s="14">
        <v>158.6069</v>
      </c>
      <c r="AB44" s="20">
        <v>21.684539999999998</v>
      </c>
      <c r="AE44" s="14">
        <v>122.3321</v>
      </c>
      <c r="AF44" s="70"/>
    </row>
    <row r="45" spans="2:32" x14ac:dyDescent="0.25">
      <c r="B45" s="13">
        <v>-340.57799999999997</v>
      </c>
      <c r="C45" s="14">
        <v>0.16331699999999999</v>
      </c>
      <c r="D45" s="15">
        <v>0.21869730000000001</v>
      </c>
      <c r="E45" s="16">
        <v>8.8716500000000004E-2</v>
      </c>
      <c r="F45" s="17">
        <v>7.8271389999999996E-2</v>
      </c>
      <c r="G45" s="14">
        <v>0.85074810000000001</v>
      </c>
      <c r="H45" s="15">
        <v>0.8639907</v>
      </c>
      <c r="I45" s="16">
        <v>0.7062117</v>
      </c>
      <c r="J45" s="18">
        <v>0.85946670000000003</v>
      </c>
      <c r="K45" s="19">
        <v>0.30667220000000001</v>
      </c>
      <c r="L45" s="15">
        <v>0.39873530000000001</v>
      </c>
      <c r="M45" s="16">
        <v>0.26533950000000001</v>
      </c>
      <c r="N45" s="18">
        <v>0.2765417</v>
      </c>
      <c r="Q45" s="14">
        <v>138.3563</v>
      </c>
      <c r="R45" s="20">
        <v>48.360520000000001</v>
      </c>
      <c r="AA45" s="14">
        <v>108.5001</v>
      </c>
      <c r="AB45" s="20">
        <v>27.833649999999999</v>
      </c>
      <c r="AE45" s="14">
        <v>116.4832</v>
      </c>
      <c r="AF45" s="70"/>
    </row>
    <row r="46" spans="2:32" x14ac:dyDescent="0.25">
      <c r="B46" s="13">
        <v>-359.49900000000002</v>
      </c>
      <c r="C46" s="14">
        <v>0.1714946</v>
      </c>
      <c r="D46" s="15">
        <v>0.2124384</v>
      </c>
      <c r="E46" s="16">
        <v>7.9128320000000002E-2</v>
      </c>
      <c r="F46" s="17">
        <v>7.7050460000000001E-2</v>
      </c>
      <c r="G46" s="14">
        <v>0.83575889999999997</v>
      </c>
      <c r="H46" s="15">
        <v>0.85223530000000003</v>
      </c>
      <c r="I46" s="16">
        <v>0.69718950000000002</v>
      </c>
      <c r="J46" s="18">
        <v>0.77942650000000002</v>
      </c>
      <c r="K46" s="19">
        <v>0.27584340000000002</v>
      </c>
      <c r="L46" s="15">
        <v>0.35578739999999998</v>
      </c>
      <c r="M46" s="16">
        <v>0.2230123</v>
      </c>
      <c r="N46" s="18">
        <v>0.23595530000000001</v>
      </c>
      <c r="Q46" s="14">
        <v>366.48129999999998</v>
      </c>
      <c r="R46" s="20">
        <v>119.0003</v>
      </c>
      <c r="AA46" s="14">
        <v>287.39760000000001</v>
      </c>
      <c r="AB46" s="20">
        <v>9.9981209999999994</v>
      </c>
      <c r="AE46" s="14">
        <v>72.163570000000007</v>
      </c>
      <c r="AF46" s="70"/>
    </row>
    <row r="47" spans="2:32" ht="15.75" thickBot="1" x14ac:dyDescent="0.3">
      <c r="B47" s="13">
        <v>-378.42</v>
      </c>
      <c r="C47" s="14">
        <v>0.16651779999999999</v>
      </c>
      <c r="D47" s="15">
        <v>0.2049057</v>
      </c>
      <c r="E47" s="16">
        <v>8.3903779999999997E-2</v>
      </c>
      <c r="F47" s="17">
        <v>8.2969749999999995E-2</v>
      </c>
      <c r="G47" s="14">
        <v>0.82441120000000001</v>
      </c>
      <c r="H47" s="15">
        <v>0.81849110000000003</v>
      </c>
      <c r="I47" s="16">
        <v>0.69315539999999998</v>
      </c>
      <c r="J47" s="18">
        <v>0.74717149999999999</v>
      </c>
      <c r="K47" s="19">
        <v>0.25234240000000002</v>
      </c>
      <c r="L47" s="15">
        <v>0.3332773</v>
      </c>
      <c r="M47" s="16">
        <v>0.1816596</v>
      </c>
      <c r="N47" s="18">
        <v>0.21339859999999999</v>
      </c>
      <c r="Q47" s="14">
        <v>366.48129999999998</v>
      </c>
      <c r="R47" s="20">
        <v>119.0003</v>
      </c>
      <c r="AA47" s="14">
        <v>287.39760000000001</v>
      </c>
      <c r="AB47" s="20">
        <v>9.9981209999999994</v>
      </c>
      <c r="AE47" s="14">
        <v>100.74890000000001</v>
      </c>
      <c r="AF47" s="70"/>
    </row>
    <row r="48" spans="2:32" ht="15.75" thickBot="1" x14ac:dyDescent="0.3">
      <c r="B48" s="7" t="s">
        <v>40</v>
      </c>
      <c r="C48" s="71">
        <v>59</v>
      </c>
      <c r="D48" s="72">
        <v>32</v>
      </c>
      <c r="E48" s="73">
        <v>27</v>
      </c>
      <c r="F48" s="74">
        <v>36</v>
      </c>
      <c r="G48" s="71">
        <v>59</v>
      </c>
      <c r="H48" s="72">
        <v>32</v>
      </c>
      <c r="I48" s="73">
        <v>27</v>
      </c>
      <c r="J48" s="75">
        <v>36</v>
      </c>
      <c r="K48" s="76">
        <v>59</v>
      </c>
      <c r="L48" s="72">
        <v>32</v>
      </c>
      <c r="M48" s="73">
        <v>27</v>
      </c>
      <c r="N48" s="75">
        <v>36</v>
      </c>
      <c r="Q48" s="14">
        <v>139.1464</v>
      </c>
      <c r="R48" s="20">
        <v>66.334000000000003</v>
      </c>
      <c r="AA48" s="14">
        <v>109.11969999999999</v>
      </c>
      <c r="AB48" s="20">
        <v>16.139489999999999</v>
      </c>
      <c r="AE48" s="14">
        <v>64.337609999999998</v>
      </c>
      <c r="AF48" s="70"/>
    </row>
    <row r="49" spans="2:32" ht="15.75" thickBot="1" x14ac:dyDescent="0.3">
      <c r="B49" s="77"/>
      <c r="C49" s="78">
        <f>SUM(C48:F48)</f>
        <v>154</v>
      </c>
      <c r="D49" s="79"/>
      <c r="E49" s="79"/>
      <c r="F49" s="79"/>
      <c r="G49" s="78">
        <f>SUM(G48:J48)</f>
        <v>154</v>
      </c>
      <c r="H49" s="79"/>
      <c r="I49" s="79"/>
      <c r="J49" s="80"/>
      <c r="K49" s="79">
        <f>SUM(K48:N48)</f>
        <v>154</v>
      </c>
      <c r="L49" s="79"/>
      <c r="M49" s="79"/>
      <c r="N49" s="80"/>
      <c r="Q49" s="14">
        <v>62.36403</v>
      </c>
      <c r="R49" s="20">
        <v>93.916390000000007</v>
      </c>
      <c r="AA49" s="14">
        <v>48.906379999999999</v>
      </c>
      <c r="AB49" s="20">
        <v>28.104710000000001</v>
      </c>
      <c r="AE49" s="81">
        <v>43.429949999999998</v>
      </c>
      <c r="AF49" s="82">
        <v>77.913589999999999</v>
      </c>
    </row>
    <row r="50" spans="2:32" x14ac:dyDescent="0.25"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Q50" s="14">
        <v>98.745519999999999</v>
      </c>
      <c r="R50" s="20">
        <v>64.072500000000005</v>
      </c>
      <c r="AA50" s="14">
        <v>77.437039999999996</v>
      </c>
      <c r="AB50" s="13"/>
      <c r="AE50" s="81">
        <v>85.805449999999993</v>
      </c>
      <c r="AF50" s="82">
        <v>27.036619999999999</v>
      </c>
    </row>
    <row r="51" spans="2:32" x14ac:dyDescent="0.25"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Q51" s="14">
        <v>104.18689999999999</v>
      </c>
      <c r="R51" s="20">
        <v>74.422070000000005</v>
      </c>
      <c r="AA51" s="14">
        <v>81.704239999999999</v>
      </c>
      <c r="AB51" s="70"/>
      <c r="AE51" s="81">
        <v>54.040300000000002</v>
      </c>
      <c r="AF51" s="82">
        <v>60.292819999999999</v>
      </c>
    </row>
    <row r="52" spans="2:32" x14ac:dyDescent="0.25">
      <c r="Q52" s="14">
        <v>60.467930000000003</v>
      </c>
      <c r="R52" s="20">
        <v>55.13514</v>
      </c>
      <c r="AA52" s="14">
        <v>47.419440000000002</v>
      </c>
      <c r="AB52" s="70"/>
      <c r="AE52" s="81">
        <v>75.458709999999996</v>
      </c>
      <c r="AF52" s="82">
        <v>70.656040000000004</v>
      </c>
    </row>
    <row r="53" spans="2:32" x14ac:dyDescent="0.25">
      <c r="Q53" s="14">
        <v>114.3588</v>
      </c>
      <c r="R53" s="20">
        <v>34.97916</v>
      </c>
      <c r="AA53" s="14">
        <v>89.681060000000002</v>
      </c>
      <c r="AB53" s="70"/>
      <c r="AE53" s="81">
        <v>113.12220000000001</v>
      </c>
      <c r="AF53" s="82">
        <v>78.399619999999999</v>
      </c>
    </row>
    <row r="54" spans="2:32" x14ac:dyDescent="0.25">
      <c r="Q54" s="14">
        <v>81.996610000000004</v>
      </c>
      <c r="R54" s="20">
        <v>52.952649999999998</v>
      </c>
      <c r="AA54" s="14">
        <v>64.302400000000006</v>
      </c>
      <c r="AB54" s="70"/>
      <c r="AE54" s="81">
        <v>161.96440000000001</v>
      </c>
      <c r="AF54" s="82">
        <v>46.230809999999998</v>
      </c>
    </row>
    <row r="55" spans="2:32" x14ac:dyDescent="0.25">
      <c r="Q55" s="14">
        <v>56.675719999999998</v>
      </c>
      <c r="R55" s="20">
        <v>61.97889</v>
      </c>
      <c r="AA55" s="14">
        <v>44.44556</v>
      </c>
      <c r="AB55" s="70"/>
      <c r="AE55" s="81">
        <v>126.9453</v>
      </c>
      <c r="AF55" s="82">
        <v>25.71857</v>
      </c>
    </row>
    <row r="56" spans="2:32" x14ac:dyDescent="0.25">
      <c r="Q56" s="14">
        <v>30.88081</v>
      </c>
      <c r="R56" s="20">
        <v>130.45590000000001</v>
      </c>
      <c r="AA56" s="14">
        <v>24.21698</v>
      </c>
      <c r="AB56" s="70"/>
      <c r="AE56" s="81">
        <v>152.82859999999999</v>
      </c>
      <c r="AF56" s="82">
        <v>47.244070000000001</v>
      </c>
    </row>
    <row r="57" spans="2:32" x14ac:dyDescent="0.25">
      <c r="Q57" s="14">
        <v>91.625259999999997</v>
      </c>
      <c r="R57" s="20">
        <v>111.69240000000001</v>
      </c>
      <c r="AA57" s="14">
        <v>71.853269999999995</v>
      </c>
      <c r="AB57" s="70"/>
      <c r="AE57" s="81">
        <v>50.143790000000003</v>
      </c>
      <c r="AF57" s="82">
        <v>89.084109999999995</v>
      </c>
    </row>
    <row r="58" spans="2:32" x14ac:dyDescent="0.25">
      <c r="Q58" s="14">
        <v>52.073720000000002</v>
      </c>
      <c r="R58" s="20">
        <v>155.24350000000001</v>
      </c>
      <c r="AA58" s="14">
        <v>40.83663</v>
      </c>
      <c r="AB58" s="70"/>
      <c r="AE58" s="81">
        <v>149.12979999999999</v>
      </c>
      <c r="AF58" s="82">
        <v>15.56954</v>
      </c>
    </row>
    <row r="59" spans="2:32" x14ac:dyDescent="0.25">
      <c r="Q59" s="14">
        <v>24.836980000000001</v>
      </c>
      <c r="R59" s="20">
        <v>131.4434</v>
      </c>
      <c r="AA59" s="14">
        <v>19.477360000000001</v>
      </c>
      <c r="AB59" s="70"/>
      <c r="AE59" s="81">
        <v>53.82611</v>
      </c>
      <c r="AF59" s="82">
        <v>36.633719999999997</v>
      </c>
    </row>
    <row r="60" spans="2:32" x14ac:dyDescent="0.25">
      <c r="Q60" s="14">
        <v>71.449529999999996</v>
      </c>
      <c r="R60" s="20">
        <v>175.9821</v>
      </c>
      <c r="AA60" s="14">
        <v>56.031300000000002</v>
      </c>
      <c r="AB60" s="70"/>
      <c r="AE60" s="81">
        <v>42.878010000000003</v>
      </c>
      <c r="AF60" s="82">
        <v>30.216429999999999</v>
      </c>
    </row>
    <row r="61" spans="2:32" x14ac:dyDescent="0.25">
      <c r="Q61" s="14">
        <v>45.259599999999999</v>
      </c>
      <c r="R61" s="20">
        <v>34.011360000000003</v>
      </c>
      <c r="AA61" s="14">
        <v>35.492939999999997</v>
      </c>
      <c r="AB61" s="70"/>
      <c r="AE61" s="81">
        <v>43.298139999999997</v>
      </c>
      <c r="AF61" s="82">
        <v>57.318959999999997</v>
      </c>
    </row>
    <row r="62" spans="2:32" x14ac:dyDescent="0.25">
      <c r="Q62" s="14">
        <v>64.092250000000007</v>
      </c>
      <c r="R62" s="20">
        <v>30.426539999999999</v>
      </c>
      <c r="AA62" s="14">
        <v>50.261659999999999</v>
      </c>
      <c r="AB62" s="70"/>
      <c r="AE62" s="81">
        <v>100.14749999999999</v>
      </c>
      <c r="AF62" s="82">
        <v>32.341799999999999</v>
      </c>
    </row>
    <row r="63" spans="2:32" x14ac:dyDescent="0.25">
      <c r="Q63" s="14">
        <v>33.863230000000001</v>
      </c>
      <c r="R63" s="20">
        <v>129.66579999999999</v>
      </c>
      <c r="AA63" s="14">
        <v>26.555820000000001</v>
      </c>
      <c r="AB63" s="70"/>
      <c r="AE63" s="81">
        <v>147.30099999999999</v>
      </c>
      <c r="AF63" s="82">
        <v>36.271250000000002</v>
      </c>
    </row>
    <row r="64" spans="2:32" x14ac:dyDescent="0.25">
      <c r="Q64" s="14">
        <v>26.288689999999999</v>
      </c>
      <c r="R64" s="20">
        <v>79.033950000000004</v>
      </c>
      <c r="AA64" s="14">
        <v>20.6158</v>
      </c>
      <c r="AB64" s="70"/>
      <c r="AE64" s="81">
        <v>178.1353</v>
      </c>
      <c r="AF64" s="82">
        <v>36.106499999999997</v>
      </c>
    </row>
    <row r="65" spans="17:32" x14ac:dyDescent="0.25">
      <c r="Q65" s="83"/>
      <c r="R65" s="20">
        <v>142.0103</v>
      </c>
      <c r="AA65" s="81">
        <v>36.840479999999999</v>
      </c>
      <c r="AB65" s="82">
        <v>47.295529999999999</v>
      </c>
      <c r="AE65" s="81">
        <v>80.162520000000001</v>
      </c>
      <c r="AF65" s="82">
        <v>34.590730000000001</v>
      </c>
    </row>
    <row r="66" spans="17:32" x14ac:dyDescent="0.25">
      <c r="Q66" s="83"/>
      <c r="R66" s="20">
        <v>100.73050000000001</v>
      </c>
      <c r="AA66" s="81">
        <v>43.245170000000002</v>
      </c>
      <c r="AB66" s="82">
        <v>52.476579999999998</v>
      </c>
      <c r="AE66" s="81">
        <v>71.224450000000004</v>
      </c>
      <c r="AF66" s="82">
        <v>30.438859999999998</v>
      </c>
    </row>
    <row r="67" spans="17:32" x14ac:dyDescent="0.25">
      <c r="Q67" s="83"/>
      <c r="R67" s="20">
        <v>49.575209999999998</v>
      </c>
      <c r="AA67" s="81">
        <v>25.13083</v>
      </c>
      <c r="AB67" s="82">
        <v>76.577399999999997</v>
      </c>
      <c r="AE67" s="81">
        <v>133.1978</v>
      </c>
      <c r="AF67" s="82">
        <v>46.337910000000001</v>
      </c>
    </row>
    <row r="68" spans="17:32" x14ac:dyDescent="0.25">
      <c r="Q68" s="81">
        <v>28.155159999999999</v>
      </c>
      <c r="R68" s="82">
        <v>34.702649999999998</v>
      </c>
      <c r="AA68" s="81">
        <v>69.460220000000007</v>
      </c>
      <c r="AB68" s="82">
        <v>13.28952</v>
      </c>
      <c r="AE68" s="81">
        <v>192.7739</v>
      </c>
      <c r="AF68" s="82">
        <v>40.348990000000001</v>
      </c>
    </row>
    <row r="69" spans="17:32" x14ac:dyDescent="0.25">
      <c r="Q69" s="81">
        <v>121.4691</v>
      </c>
      <c r="R69" s="82">
        <v>28.204540000000001</v>
      </c>
      <c r="AA69" s="81">
        <v>72.558019999999999</v>
      </c>
      <c r="AB69" s="82">
        <v>48.410730000000001</v>
      </c>
      <c r="AE69" s="81">
        <v>123.9796</v>
      </c>
      <c r="AF69" s="82">
        <v>98.310500000000005</v>
      </c>
    </row>
    <row r="70" spans="17:32" x14ac:dyDescent="0.25">
      <c r="Q70" s="81">
        <v>125.81440000000001</v>
      </c>
      <c r="R70" s="82">
        <v>11.53463</v>
      </c>
      <c r="AA70" s="81">
        <v>95.024749999999997</v>
      </c>
      <c r="AB70" s="82">
        <v>46.916049999999998</v>
      </c>
      <c r="AE70" s="81">
        <v>115.0333</v>
      </c>
      <c r="AF70" s="82">
        <v>39.879429999999999</v>
      </c>
    </row>
    <row r="71" spans="17:32" ht="15.75" thickBot="1" x14ac:dyDescent="0.3">
      <c r="Q71" s="81">
        <v>98.093739999999997</v>
      </c>
      <c r="R71" s="82">
        <v>44.538690000000003</v>
      </c>
      <c r="AA71" s="81">
        <v>44.499769999999998</v>
      </c>
      <c r="AB71" s="82">
        <v>28.360279999999999</v>
      </c>
      <c r="AE71" s="84">
        <v>136.56710000000001</v>
      </c>
      <c r="AF71" s="66"/>
    </row>
    <row r="72" spans="17:32" ht="15.75" thickBot="1" x14ac:dyDescent="0.3">
      <c r="Q72" s="81">
        <v>82.095359999999999</v>
      </c>
      <c r="R72" s="82">
        <v>32.006630000000001</v>
      </c>
      <c r="AA72" s="81">
        <v>40.356479999999998</v>
      </c>
      <c r="AB72" s="82">
        <v>33.851109999999998</v>
      </c>
      <c r="AD72" s="85" t="s">
        <v>41</v>
      </c>
      <c r="AE72" s="86">
        <f>COUNT(AE5:AE71)</f>
        <v>67</v>
      </c>
      <c r="AF72" s="87">
        <f>COUNT(AF5:AF71)</f>
        <v>53</v>
      </c>
    </row>
    <row r="73" spans="17:32" ht="15.75" thickBot="1" x14ac:dyDescent="0.3">
      <c r="Q73" s="81">
        <v>42.533949999999997</v>
      </c>
      <c r="R73" s="82">
        <v>28.915579999999999</v>
      </c>
      <c r="AA73" s="81">
        <v>52.159059999999997</v>
      </c>
      <c r="AB73" s="82">
        <v>49.28586</v>
      </c>
    </row>
    <row r="74" spans="17:32" ht="15.75" thickBot="1" x14ac:dyDescent="0.3">
      <c r="Q74" s="81">
        <v>34.97916</v>
      </c>
      <c r="R74" s="82">
        <v>34.890279999999997</v>
      </c>
      <c r="AA74" s="81">
        <v>32.302219999999998</v>
      </c>
      <c r="AB74" s="82">
        <v>66.161079999999998</v>
      </c>
      <c r="AE74" s="88" t="s">
        <v>42</v>
      </c>
      <c r="AF74" s="89"/>
    </row>
    <row r="75" spans="17:32" ht="15.75" thickBot="1" x14ac:dyDescent="0.3">
      <c r="Q75" s="81">
        <v>30.564800000000002</v>
      </c>
      <c r="R75" s="82">
        <v>31.502970000000001</v>
      </c>
      <c r="AA75" s="81">
        <v>40.697229999999998</v>
      </c>
      <c r="AB75" s="82">
        <v>69.26661</v>
      </c>
      <c r="AE75" s="5" t="s">
        <v>27</v>
      </c>
      <c r="AF75" s="6"/>
    </row>
    <row r="76" spans="17:32" ht="15.75" thickBot="1" x14ac:dyDescent="0.3">
      <c r="Q76" s="81">
        <v>44.005409999999998</v>
      </c>
      <c r="R76" s="82">
        <v>44.548560000000002</v>
      </c>
      <c r="AA76" s="81">
        <v>64.217209999999994</v>
      </c>
      <c r="AB76" s="82">
        <v>25.293469999999999</v>
      </c>
      <c r="AE76" s="7">
        <v>8.2000000000000007E-3</v>
      </c>
      <c r="AF76" s="90" t="s">
        <v>43</v>
      </c>
    </row>
    <row r="77" spans="17:32" ht="15.75" thickBot="1" x14ac:dyDescent="0.3">
      <c r="Q77" s="81">
        <v>118.6052</v>
      </c>
      <c r="R77" s="82">
        <v>101.2243</v>
      </c>
      <c r="AA77" s="81">
        <v>35.694299999999998</v>
      </c>
      <c r="AB77" s="82">
        <v>23.721340000000001</v>
      </c>
    </row>
    <row r="78" spans="17:32" ht="15.75" thickBot="1" x14ac:dyDescent="0.3">
      <c r="Q78" s="81">
        <v>49.041930000000001</v>
      </c>
      <c r="R78" s="82">
        <v>25.488769999999999</v>
      </c>
      <c r="AA78" s="81">
        <v>69.375039999999998</v>
      </c>
      <c r="AB78" s="82">
        <v>50.664380000000001</v>
      </c>
      <c r="AE78" s="2" t="s">
        <v>44</v>
      </c>
      <c r="AF78" s="4"/>
    </row>
    <row r="79" spans="17:32" ht="15.75" thickBot="1" x14ac:dyDescent="0.3">
      <c r="Q79" s="81">
        <v>73.533270000000002</v>
      </c>
      <c r="R79" s="82">
        <v>28.036660000000001</v>
      </c>
      <c r="AA79" s="81">
        <v>61.436950000000003</v>
      </c>
      <c r="AB79" s="82">
        <v>69.2821</v>
      </c>
      <c r="AE79" s="5" t="s">
        <v>45</v>
      </c>
      <c r="AF79" s="6"/>
    </row>
    <row r="80" spans="17:32" x14ac:dyDescent="0.25">
      <c r="Q80" s="81">
        <v>41.684649999999998</v>
      </c>
      <c r="R80" s="82">
        <v>19.909089999999999</v>
      </c>
      <c r="AA80" s="81">
        <v>36.577170000000002</v>
      </c>
      <c r="AB80" s="82">
        <v>25.641970000000001</v>
      </c>
    </row>
    <row r="81" spans="17:28" x14ac:dyDescent="0.25">
      <c r="Q81" s="81">
        <v>26.940470000000001</v>
      </c>
      <c r="R81" s="82">
        <v>27.92803</v>
      </c>
      <c r="AA81" s="81">
        <v>39.798870000000001</v>
      </c>
      <c r="AB81" s="82">
        <v>31.83755</v>
      </c>
    </row>
    <row r="82" spans="17:28" x14ac:dyDescent="0.25">
      <c r="Q82" s="81">
        <v>33.211440000000003</v>
      </c>
      <c r="R82" s="82">
        <v>25.627030000000001</v>
      </c>
      <c r="AA82" s="81">
        <v>158.68440000000001</v>
      </c>
      <c r="AB82" s="82">
        <v>21.003019999999999</v>
      </c>
    </row>
    <row r="83" spans="17:28" x14ac:dyDescent="0.25">
      <c r="Q83" s="81">
        <v>58.937220000000003</v>
      </c>
      <c r="R83" s="82">
        <v>36.786389999999997</v>
      </c>
      <c r="AA83" s="81">
        <v>65.402119999999996</v>
      </c>
      <c r="AB83" s="82">
        <v>44.066079999999999</v>
      </c>
    </row>
    <row r="84" spans="17:28" x14ac:dyDescent="0.25">
      <c r="Q84" s="81">
        <v>44.420180000000002</v>
      </c>
      <c r="R84" s="82">
        <v>30.732679999999998</v>
      </c>
      <c r="AA84" s="81">
        <v>52.732149999999997</v>
      </c>
      <c r="AB84" s="82">
        <v>52.360419999999998</v>
      </c>
    </row>
    <row r="85" spans="17:28" x14ac:dyDescent="0.25">
      <c r="Q85" s="81">
        <v>72.417330000000007</v>
      </c>
      <c r="R85" s="82">
        <v>27.29599</v>
      </c>
      <c r="AA85" s="81">
        <v>84.492260000000002</v>
      </c>
      <c r="AB85" s="82">
        <v>51.678899999999999</v>
      </c>
    </row>
    <row r="86" spans="17:28" x14ac:dyDescent="0.25">
      <c r="Q86" s="81">
        <v>51.066420000000001</v>
      </c>
      <c r="R86" s="82">
        <v>17.094560000000001</v>
      </c>
      <c r="AA86" s="81">
        <v>62.738019999999999</v>
      </c>
      <c r="AB86" s="82">
        <v>69.034279999999995</v>
      </c>
    </row>
    <row r="87" spans="17:28" x14ac:dyDescent="0.25">
      <c r="Q87" s="81">
        <v>60.724699999999999</v>
      </c>
      <c r="R87" s="82">
        <v>29.992010000000001</v>
      </c>
      <c r="AA87" s="81">
        <v>71.589960000000005</v>
      </c>
      <c r="AB87" s="82">
        <v>22.699069999999999</v>
      </c>
    </row>
    <row r="88" spans="17:28" x14ac:dyDescent="0.25">
      <c r="Q88" s="81">
        <v>57.692900000000002</v>
      </c>
      <c r="R88" s="82">
        <v>27.375</v>
      </c>
      <c r="AA88" s="81">
        <v>84.182479999999998</v>
      </c>
      <c r="AB88" s="82">
        <v>43.159979999999997</v>
      </c>
    </row>
    <row r="89" spans="17:28" x14ac:dyDescent="0.25">
      <c r="Q89" s="81">
        <v>57.218879999999999</v>
      </c>
      <c r="R89" s="82">
        <v>47.392719999999997</v>
      </c>
      <c r="AA89" s="81">
        <v>60.236550000000001</v>
      </c>
      <c r="AB89" s="70"/>
    </row>
    <row r="90" spans="17:28" x14ac:dyDescent="0.25">
      <c r="Q90" s="81">
        <v>63.005949999999999</v>
      </c>
      <c r="R90" s="82">
        <v>47.560600000000001</v>
      </c>
      <c r="AA90" s="81">
        <v>55.8919</v>
      </c>
      <c r="AB90" s="70"/>
    </row>
    <row r="91" spans="17:28" x14ac:dyDescent="0.25">
      <c r="Q91" s="81">
        <v>36.687629999999999</v>
      </c>
      <c r="R91" s="82">
        <v>22.743369999999999</v>
      </c>
      <c r="AA91" s="81">
        <v>100.291</v>
      </c>
      <c r="AB91" s="70"/>
    </row>
    <row r="92" spans="17:28" x14ac:dyDescent="0.25">
      <c r="Q92" s="81">
        <v>40.144069999999999</v>
      </c>
      <c r="R92" s="82">
        <v>20.501619999999999</v>
      </c>
      <c r="AA92" s="91">
        <v>75.802949999999996</v>
      </c>
      <c r="AB92" s="92">
        <v>133.66970000000001</v>
      </c>
    </row>
    <row r="93" spans="17:28" x14ac:dyDescent="0.25">
      <c r="Q93" s="81">
        <v>49.634459999999997</v>
      </c>
      <c r="R93" s="82">
        <v>16.18601</v>
      </c>
      <c r="AA93" s="91">
        <v>86.041150000000002</v>
      </c>
      <c r="AB93" s="92">
        <v>79.69068</v>
      </c>
    </row>
    <row r="94" spans="17:28" x14ac:dyDescent="0.25">
      <c r="Q94" s="81">
        <v>68.230109999999996</v>
      </c>
      <c r="R94" s="82">
        <v>31.670860000000001</v>
      </c>
      <c r="AA94" s="91">
        <v>32.844329999999999</v>
      </c>
      <c r="AB94" s="92">
        <v>126.0027</v>
      </c>
    </row>
    <row r="95" spans="17:28" x14ac:dyDescent="0.25">
      <c r="Q95" s="81">
        <v>20.175730000000001</v>
      </c>
      <c r="R95" s="82">
        <v>24.25433</v>
      </c>
      <c r="AA95" s="91">
        <v>48.728259999999999</v>
      </c>
      <c r="AB95" s="92">
        <v>45.707909999999998</v>
      </c>
    </row>
    <row r="96" spans="17:28" x14ac:dyDescent="0.25">
      <c r="Q96" s="81">
        <v>22.575479999999999</v>
      </c>
      <c r="R96" s="82">
        <v>30.37716</v>
      </c>
      <c r="AA96" s="91">
        <v>75.818439999999995</v>
      </c>
      <c r="AB96" s="92">
        <v>50.540460000000003</v>
      </c>
    </row>
    <row r="97" spans="17:28" x14ac:dyDescent="0.25">
      <c r="Q97" s="81">
        <v>27.770019999999999</v>
      </c>
      <c r="R97" s="82">
        <v>56.43871</v>
      </c>
      <c r="AA97" s="91">
        <v>119.4973</v>
      </c>
      <c r="AB97" s="92">
        <v>49.030290000000001</v>
      </c>
    </row>
    <row r="98" spans="17:28" x14ac:dyDescent="0.25">
      <c r="Q98" s="81">
        <v>24.79748</v>
      </c>
      <c r="R98" s="82">
        <v>55.796799999999998</v>
      </c>
      <c r="AA98" s="91">
        <v>110.5911</v>
      </c>
      <c r="AB98" s="92">
        <v>25.471589999999999</v>
      </c>
    </row>
    <row r="99" spans="17:28" x14ac:dyDescent="0.25">
      <c r="Q99" s="81">
        <v>46.158270000000002</v>
      </c>
      <c r="R99" s="82">
        <v>69.049779999999998</v>
      </c>
      <c r="AA99" s="91">
        <v>247.2037</v>
      </c>
      <c r="AB99" s="92">
        <v>37.847259999999999</v>
      </c>
    </row>
    <row r="100" spans="17:28" x14ac:dyDescent="0.25">
      <c r="Q100" s="81">
        <v>35.087789999999998</v>
      </c>
      <c r="R100" s="82">
        <v>40.282330000000002</v>
      </c>
      <c r="AA100" s="91">
        <v>111.90770000000001</v>
      </c>
      <c r="AB100" s="92">
        <v>154.1926</v>
      </c>
    </row>
    <row r="101" spans="17:28" x14ac:dyDescent="0.25">
      <c r="Q101" s="81">
        <v>55.520290000000003</v>
      </c>
      <c r="R101" s="82">
        <v>54.532730000000001</v>
      </c>
      <c r="AA101" s="91">
        <v>118.0258</v>
      </c>
      <c r="AB101" s="92">
        <v>48.410730000000001</v>
      </c>
    </row>
    <row r="102" spans="17:28" x14ac:dyDescent="0.25">
      <c r="Q102" s="81">
        <v>27.76014</v>
      </c>
      <c r="R102" s="82">
        <v>47.639600000000002</v>
      </c>
      <c r="AA102" s="91">
        <v>132.89519999999999</v>
      </c>
      <c r="AB102" s="92">
        <v>41.448450000000001</v>
      </c>
    </row>
    <row r="103" spans="17:28" x14ac:dyDescent="0.25">
      <c r="Q103" s="81">
        <v>70.698989999999995</v>
      </c>
      <c r="R103" s="82">
        <v>15.73174</v>
      </c>
      <c r="AA103" s="91">
        <v>52.066130000000001</v>
      </c>
      <c r="AB103" s="92">
        <v>91.384839999999997</v>
      </c>
    </row>
    <row r="104" spans="17:28" x14ac:dyDescent="0.25">
      <c r="Q104" s="81">
        <v>55.046259999999997</v>
      </c>
      <c r="R104" s="82">
        <v>39.512039999999999</v>
      </c>
      <c r="AA104" s="91">
        <v>97.038309999999996</v>
      </c>
      <c r="AB104" s="92">
        <v>32.557789999999997</v>
      </c>
    </row>
    <row r="105" spans="17:28" x14ac:dyDescent="0.25">
      <c r="Q105" s="81">
        <v>133.61609999999999</v>
      </c>
      <c r="R105" s="82">
        <v>21.173159999999999</v>
      </c>
      <c r="AA105" s="91">
        <v>85.963710000000006</v>
      </c>
      <c r="AB105" s="92">
        <v>120.65900000000001</v>
      </c>
    </row>
    <row r="106" spans="17:28" x14ac:dyDescent="0.25">
      <c r="Q106" s="81">
        <v>84.514870000000002</v>
      </c>
      <c r="R106" s="82">
        <v>29.093340000000001</v>
      </c>
      <c r="AA106" s="91">
        <v>123.8342</v>
      </c>
      <c r="AB106" s="92">
        <v>55.496929999999999</v>
      </c>
    </row>
    <row r="107" spans="17:28" x14ac:dyDescent="0.25">
      <c r="Q107" s="81">
        <v>52.132980000000003</v>
      </c>
      <c r="R107" s="82">
        <v>36.529620000000001</v>
      </c>
      <c r="AA107" s="91">
        <v>96.108969999999999</v>
      </c>
      <c r="AB107" s="92">
        <v>38.985700000000001</v>
      </c>
    </row>
    <row r="108" spans="17:28" x14ac:dyDescent="0.25">
      <c r="Q108" s="81">
        <v>44.469560000000001</v>
      </c>
      <c r="R108" s="82">
        <v>18.012979999999999</v>
      </c>
      <c r="AA108" s="91">
        <v>163.5634</v>
      </c>
      <c r="AB108" s="92">
        <v>62.28884</v>
      </c>
    </row>
    <row r="109" spans="17:28" x14ac:dyDescent="0.25">
      <c r="Q109" s="81">
        <v>28.17492</v>
      </c>
      <c r="R109" s="82">
        <v>50.878779999999999</v>
      </c>
      <c r="AA109" s="91">
        <v>48.565620000000003</v>
      </c>
      <c r="AB109" s="92">
        <v>152.95339999999999</v>
      </c>
    </row>
    <row r="110" spans="17:28" x14ac:dyDescent="0.25">
      <c r="Q110" s="81">
        <v>28.17492</v>
      </c>
      <c r="R110" s="82">
        <v>50.878779999999999</v>
      </c>
      <c r="AA110" s="91">
        <v>54.939329999999998</v>
      </c>
      <c r="AB110" s="92">
        <v>39.752409999999998</v>
      </c>
    </row>
    <row r="111" spans="17:28" x14ac:dyDescent="0.25">
      <c r="Q111" s="81">
        <v>42.020420000000001</v>
      </c>
      <c r="R111" s="82">
        <v>46.93844</v>
      </c>
      <c r="AA111" s="91">
        <v>47.566589999999998</v>
      </c>
      <c r="AB111" s="92">
        <v>26.238289999999999</v>
      </c>
    </row>
    <row r="112" spans="17:28" x14ac:dyDescent="0.25">
      <c r="Q112" s="81">
        <v>38.880000000000003</v>
      </c>
      <c r="R112" s="82">
        <v>40.321829999999999</v>
      </c>
      <c r="AA112" s="91">
        <v>53.041930000000001</v>
      </c>
      <c r="AB112" s="92">
        <v>23.295390000000001</v>
      </c>
    </row>
    <row r="113" spans="17:28" x14ac:dyDescent="0.25">
      <c r="Q113" s="81">
        <v>62.828189999999999</v>
      </c>
      <c r="R113" s="82">
        <v>48.449399999999997</v>
      </c>
      <c r="AA113" s="91">
        <v>84.569699999999997</v>
      </c>
      <c r="AB113" s="92">
        <v>121.9755</v>
      </c>
    </row>
    <row r="114" spans="17:28" x14ac:dyDescent="0.25">
      <c r="Q114" s="81">
        <v>36.974020000000003</v>
      </c>
      <c r="R114" s="82">
        <v>253.2088</v>
      </c>
      <c r="AA114" s="91">
        <v>40.519109999999998</v>
      </c>
      <c r="AB114" s="92">
        <v>77.057559999999995</v>
      </c>
    </row>
    <row r="115" spans="17:28" x14ac:dyDescent="0.25">
      <c r="Q115" s="81">
        <v>19.109169999999999</v>
      </c>
      <c r="R115" s="82">
        <v>168.18039999999999</v>
      </c>
      <c r="AA115" s="91">
        <v>197.32929999999999</v>
      </c>
      <c r="AB115" s="92">
        <v>154.50229999999999</v>
      </c>
    </row>
    <row r="116" spans="17:28" x14ac:dyDescent="0.25">
      <c r="Q116" s="81">
        <v>20.057220000000001</v>
      </c>
      <c r="R116" s="82">
        <v>301.00650000000002</v>
      </c>
      <c r="AA116" s="91">
        <v>140.2525</v>
      </c>
      <c r="AB116" s="92">
        <v>72.457340000000002</v>
      </c>
    </row>
    <row r="117" spans="17:28" x14ac:dyDescent="0.25">
      <c r="Q117" s="81">
        <v>27.641639999999999</v>
      </c>
      <c r="R117" s="82">
        <v>381.59089999999998</v>
      </c>
      <c r="AA117" s="91">
        <v>72.952979999999997</v>
      </c>
      <c r="AB117" s="92">
        <v>94.095410000000001</v>
      </c>
    </row>
    <row r="118" spans="17:28" x14ac:dyDescent="0.25">
      <c r="Q118" s="81">
        <v>27.92803</v>
      </c>
      <c r="R118" s="82">
        <v>168.08170000000001</v>
      </c>
      <c r="AA118" s="91">
        <v>146.52549999999999</v>
      </c>
      <c r="AB118" s="92">
        <v>78.606449999999995</v>
      </c>
    </row>
    <row r="119" spans="17:28" x14ac:dyDescent="0.25">
      <c r="Q119" s="81">
        <v>41.980919999999998</v>
      </c>
      <c r="R119" s="82">
        <v>104.977</v>
      </c>
      <c r="AA119" s="91">
        <v>161.47239999999999</v>
      </c>
      <c r="AB119" s="92">
        <v>150.3203</v>
      </c>
    </row>
    <row r="120" spans="17:28" x14ac:dyDescent="0.25">
      <c r="Q120" s="81">
        <v>44.005409999999998</v>
      </c>
      <c r="R120" s="82">
        <v>159.19370000000001</v>
      </c>
      <c r="AA120" s="91">
        <v>266.56490000000002</v>
      </c>
      <c r="AB120" s="92">
        <v>182.7697</v>
      </c>
    </row>
    <row r="121" spans="17:28" x14ac:dyDescent="0.25">
      <c r="Q121" s="81">
        <v>33.981729999999999</v>
      </c>
      <c r="R121" s="82">
        <v>122.4567</v>
      </c>
      <c r="AA121" s="91">
        <v>111.75279999999999</v>
      </c>
      <c r="AB121" s="92">
        <v>80.542569999999998</v>
      </c>
    </row>
    <row r="122" spans="17:28" x14ac:dyDescent="0.25">
      <c r="Q122" s="81">
        <v>72.516090000000005</v>
      </c>
      <c r="R122" s="82">
        <v>447.26319999999998</v>
      </c>
      <c r="AA122" s="91">
        <v>128.09370000000001</v>
      </c>
      <c r="AB122" s="92">
        <v>118.8777</v>
      </c>
    </row>
    <row r="123" spans="17:28" x14ac:dyDescent="0.25">
      <c r="Q123" s="81">
        <v>56.61647</v>
      </c>
      <c r="R123" s="82">
        <v>238.29679999999999</v>
      </c>
      <c r="AA123" s="91">
        <v>198.64590000000001</v>
      </c>
      <c r="AB123" s="92">
        <v>69.700299999999999</v>
      </c>
    </row>
    <row r="124" spans="17:28" x14ac:dyDescent="0.25">
      <c r="Q124" s="81">
        <v>60.783949999999997</v>
      </c>
      <c r="R124" s="82">
        <v>105.767</v>
      </c>
      <c r="AA124" s="91">
        <v>66.881309999999999</v>
      </c>
      <c r="AB124" s="92">
        <v>72.410870000000003</v>
      </c>
    </row>
    <row r="125" spans="17:28" x14ac:dyDescent="0.25">
      <c r="Q125" s="81">
        <v>114.55629999999999</v>
      </c>
      <c r="R125" s="82">
        <v>173.21700000000001</v>
      </c>
      <c r="AA125" s="91">
        <v>151.71430000000001</v>
      </c>
      <c r="AB125" s="92">
        <v>78.219229999999996</v>
      </c>
    </row>
    <row r="126" spans="17:28" x14ac:dyDescent="0.25">
      <c r="Q126" s="81">
        <v>149.4169</v>
      </c>
      <c r="R126" s="82">
        <v>171.9332</v>
      </c>
      <c r="AA126" s="91">
        <v>181.45310000000001</v>
      </c>
      <c r="AB126" s="92">
        <v>87.125380000000007</v>
      </c>
    </row>
    <row r="127" spans="17:28" x14ac:dyDescent="0.25">
      <c r="Q127" s="81">
        <v>142.0103</v>
      </c>
      <c r="R127" s="82">
        <v>228.22370000000001</v>
      </c>
      <c r="AA127" s="91">
        <v>57.502749999999999</v>
      </c>
      <c r="AB127" s="70"/>
    </row>
    <row r="128" spans="17:28" x14ac:dyDescent="0.25">
      <c r="Q128" s="81">
        <v>161.9589</v>
      </c>
      <c r="R128" s="82">
        <v>192.4743</v>
      </c>
      <c r="AA128" s="93">
        <v>80.0779</v>
      </c>
      <c r="AB128" s="94">
        <v>100.52330000000001</v>
      </c>
    </row>
    <row r="129" spans="17:28" x14ac:dyDescent="0.25">
      <c r="Q129" s="81">
        <v>140.0352</v>
      </c>
      <c r="R129" s="82">
        <v>209.559</v>
      </c>
      <c r="AA129" s="93">
        <v>197.94890000000001</v>
      </c>
      <c r="AB129" s="94">
        <v>48.433970000000002</v>
      </c>
    </row>
    <row r="130" spans="17:28" x14ac:dyDescent="0.25">
      <c r="Q130" s="81">
        <v>108.6309</v>
      </c>
      <c r="R130" s="82">
        <v>217.06440000000001</v>
      </c>
      <c r="AA130" s="93">
        <v>369.17930000000001</v>
      </c>
      <c r="AB130" s="94">
        <v>106.2542</v>
      </c>
    </row>
    <row r="131" spans="17:28" x14ac:dyDescent="0.25">
      <c r="Q131" s="81">
        <v>67.46969</v>
      </c>
      <c r="R131" s="82">
        <v>150.99700000000001</v>
      </c>
      <c r="AA131" s="93">
        <v>198.33609999999999</v>
      </c>
      <c r="AB131" s="94">
        <v>18.873290000000001</v>
      </c>
    </row>
    <row r="132" spans="17:28" x14ac:dyDescent="0.25">
      <c r="Q132" s="81">
        <v>52.992150000000002</v>
      </c>
      <c r="R132" s="82">
        <v>187.83279999999999</v>
      </c>
      <c r="AA132" s="93">
        <v>148.6165</v>
      </c>
      <c r="AB132" s="94">
        <v>94.172849999999997</v>
      </c>
    </row>
    <row r="133" spans="17:28" x14ac:dyDescent="0.25">
      <c r="Q133" s="81">
        <v>156.13229999999999</v>
      </c>
      <c r="R133" s="82">
        <v>122.1604</v>
      </c>
      <c r="AA133" s="93">
        <v>186.56450000000001</v>
      </c>
      <c r="AB133" s="94">
        <v>97.270650000000003</v>
      </c>
    </row>
    <row r="134" spans="17:28" x14ac:dyDescent="0.25">
      <c r="Q134" s="81">
        <v>183.48750000000001</v>
      </c>
      <c r="R134" s="82">
        <v>146.65180000000001</v>
      </c>
      <c r="AA134" s="93">
        <v>237.29079999999999</v>
      </c>
      <c r="AB134" s="94">
        <v>137.30959999999999</v>
      </c>
    </row>
    <row r="135" spans="17:28" x14ac:dyDescent="0.25">
      <c r="Q135" s="81">
        <v>183.48750000000001</v>
      </c>
      <c r="R135" s="82">
        <v>280.95909999999998</v>
      </c>
      <c r="AA135" s="93">
        <v>385.4427</v>
      </c>
      <c r="AB135" s="94">
        <v>120.65900000000001</v>
      </c>
    </row>
    <row r="136" spans="17:28" x14ac:dyDescent="0.25">
      <c r="Q136" s="81">
        <v>113.1737</v>
      </c>
      <c r="R136" s="82">
        <v>118.309</v>
      </c>
      <c r="AA136" s="93">
        <v>127.629</v>
      </c>
      <c r="AB136" s="94">
        <v>91.617180000000005</v>
      </c>
    </row>
    <row r="137" spans="17:28" x14ac:dyDescent="0.25">
      <c r="Q137" s="81">
        <v>72.585220000000007</v>
      </c>
      <c r="R137" s="82">
        <v>217.5581</v>
      </c>
      <c r="AA137" s="93">
        <v>200.8143</v>
      </c>
      <c r="AB137" s="94">
        <v>35.702039999999997</v>
      </c>
    </row>
    <row r="138" spans="17:28" x14ac:dyDescent="0.25">
      <c r="Q138" s="81">
        <v>78.362409999999997</v>
      </c>
      <c r="R138" s="82">
        <v>317.00479999999999</v>
      </c>
      <c r="AA138" s="93">
        <v>65.541520000000006</v>
      </c>
      <c r="AB138" s="94">
        <v>171.15299999999999</v>
      </c>
    </row>
    <row r="139" spans="17:28" x14ac:dyDescent="0.25">
      <c r="Q139" s="81">
        <v>36.5</v>
      </c>
      <c r="R139" s="82">
        <v>140.52889999999999</v>
      </c>
      <c r="AA139" s="93">
        <v>137.92920000000001</v>
      </c>
      <c r="AB139" s="94">
        <v>55.644080000000002</v>
      </c>
    </row>
    <row r="140" spans="17:28" x14ac:dyDescent="0.25">
      <c r="Q140" s="81">
        <v>90.904349999999994</v>
      </c>
      <c r="R140" s="82">
        <v>291.82220000000001</v>
      </c>
      <c r="AA140" s="93">
        <v>158.9941</v>
      </c>
      <c r="AB140" s="94">
        <v>83.950140000000005</v>
      </c>
    </row>
    <row r="141" spans="17:28" x14ac:dyDescent="0.25">
      <c r="Q141" s="81">
        <v>112.97620000000001</v>
      </c>
      <c r="R141" s="82">
        <v>261.80059999999997</v>
      </c>
      <c r="AA141" s="93">
        <v>162.24680000000001</v>
      </c>
      <c r="AB141" s="94">
        <v>88.674279999999996</v>
      </c>
    </row>
    <row r="142" spans="17:28" x14ac:dyDescent="0.25">
      <c r="Q142" s="81">
        <v>170.15559999999999</v>
      </c>
      <c r="R142" s="82">
        <v>222.1009</v>
      </c>
      <c r="AA142" s="93">
        <v>335.02609999999999</v>
      </c>
      <c r="AB142" s="94">
        <v>67.640270000000001</v>
      </c>
    </row>
    <row r="143" spans="17:28" x14ac:dyDescent="0.25">
      <c r="Q143" s="81">
        <v>97.441950000000006</v>
      </c>
      <c r="R143" s="82">
        <v>590.75480000000005</v>
      </c>
      <c r="AA143" s="93">
        <v>109.0423</v>
      </c>
      <c r="AB143" s="94">
        <v>20.561589999999999</v>
      </c>
    </row>
    <row r="144" spans="17:28" x14ac:dyDescent="0.25">
      <c r="Q144" s="81">
        <v>165.51410000000001</v>
      </c>
      <c r="R144" s="82">
        <v>292.11849999999998</v>
      </c>
      <c r="AA144" s="93">
        <v>91.849509999999995</v>
      </c>
      <c r="AB144" s="94">
        <v>13.459899999999999</v>
      </c>
    </row>
    <row r="145" spans="17:28" x14ac:dyDescent="0.25">
      <c r="Q145" s="81">
        <v>85.383920000000003</v>
      </c>
      <c r="R145" s="82">
        <v>436.89389999999997</v>
      </c>
      <c r="AA145" s="93">
        <v>158.452</v>
      </c>
      <c r="AB145" s="94">
        <v>51.640180000000001</v>
      </c>
    </row>
    <row r="146" spans="17:28" x14ac:dyDescent="0.25">
      <c r="Q146" s="81">
        <v>83.487809999999996</v>
      </c>
      <c r="R146" s="82">
        <v>227.43369999999999</v>
      </c>
      <c r="AA146" s="93">
        <v>226.9907</v>
      </c>
      <c r="AB146" s="94">
        <v>67.183350000000004</v>
      </c>
    </row>
    <row r="147" spans="17:28" x14ac:dyDescent="0.25">
      <c r="Q147" s="81">
        <v>205.70750000000001</v>
      </c>
      <c r="R147" s="82">
        <v>616.92499999999995</v>
      </c>
      <c r="AA147" s="93">
        <v>306.75880000000001</v>
      </c>
      <c r="AB147" s="94">
        <v>47.814410000000002</v>
      </c>
    </row>
    <row r="148" spans="17:28" x14ac:dyDescent="0.25">
      <c r="Q148" s="81">
        <v>166.5016</v>
      </c>
      <c r="R148" s="82">
        <v>334.68200000000002</v>
      </c>
      <c r="AA148" s="93">
        <v>138.47130000000001</v>
      </c>
      <c r="AB148" s="94">
        <v>127.47410000000001</v>
      </c>
    </row>
    <row r="149" spans="17:28" x14ac:dyDescent="0.25">
      <c r="Q149" s="81">
        <v>332.21319999999997</v>
      </c>
      <c r="R149" s="82">
        <v>163.6377</v>
      </c>
      <c r="AA149" s="93">
        <v>77.909450000000007</v>
      </c>
      <c r="AB149" s="94">
        <v>28.360279999999999</v>
      </c>
    </row>
    <row r="150" spans="17:28" x14ac:dyDescent="0.25">
      <c r="Q150" s="81">
        <v>191.8817</v>
      </c>
      <c r="R150" s="82">
        <v>142.99780000000001</v>
      </c>
      <c r="AA150" s="93">
        <v>102.0722</v>
      </c>
      <c r="AB150" s="94">
        <v>48.805700000000002</v>
      </c>
    </row>
    <row r="151" spans="17:28" x14ac:dyDescent="0.25">
      <c r="Q151" s="81">
        <v>286.2919</v>
      </c>
      <c r="R151" s="82">
        <v>252.32</v>
      </c>
      <c r="AA151" s="93">
        <v>247.59100000000001</v>
      </c>
      <c r="AB151" s="94">
        <v>75.043989999999994</v>
      </c>
    </row>
    <row r="152" spans="17:28" x14ac:dyDescent="0.25">
      <c r="Q152" s="81">
        <v>190.59790000000001</v>
      </c>
      <c r="R152" s="82">
        <v>163.24270000000001</v>
      </c>
      <c r="AA152" s="93">
        <v>173.941</v>
      </c>
      <c r="AB152" s="94">
        <v>62.931629999999998</v>
      </c>
    </row>
    <row r="153" spans="17:28" x14ac:dyDescent="0.25">
      <c r="Q153" s="81">
        <v>127.69070000000001</v>
      </c>
      <c r="R153" s="82">
        <v>278.09519999999998</v>
      </c>
      <c r="AA153" s="93">
        <v>90.14573</v>
      </c>
      <c r="AB153" s="94">
        <v>122.6725</v>
      </c>
    </row>
    <row r="154" spans="17:28" x14ac:dyDescent="0.25">
      <c r="Q154" s="81">
        <v>310.58569999999997</v>
      </c>
      <c r="R154" s="82">
        <v>234.84030000000001</v>
      </c>
      <c r="AA154" s="93">
        <v>157.98740000000001</v>
      </c>
      <c r="AB154" s="94">
        <v>34.49391</v>
      </c>
    </row>
    <row r="155" spans="17:28" x14ac:dyDescent="0.25">
      <c r="Q155" s="81">
        <v>234.74160000000001</v>
      </c>
      <c r="R155" s="82">
        <v>223.18719999999999</v>
      </c>
      <c r="AA155" s="93">
        <v>343.2353</v>
      </c>
      <c r="AB155" s="94">
        <v>13.35148</v>
      </c>
    </row>
    <row r="156" spans="17:28" x14ac:dyDescent="0.25">
      <c r="Q156" s="81">
        <v>339.12599999999998</v>
      </c>
      <c r="R156" s="82">
        <v>199.48589999999999</v>
      </c>
      <c r="AA156" s="93">
        <v>177.5034</v>
      </c>
      <c r="AB156" s="94">
        <v>52.809600000000003</v>
      </c>
    </row>
    <row r="157" spans="17:28" x14ac:dyDescent="0.25">
      <c r="Q157" s="81">
        <v>98.498639999999995</v>
      </c>
      <c r="R157" s="82">
        <v>233.95150000000001</v>
      </c>
      <c r="AA157" s="93">
        <v>164.80250000000001</v>
      </c>
      <c r="AB157" s="94">
        <v>20.1279</v>
      </c>
    </row>
    <row r="158" spans="17:28" x14ac:dyDescent="0.25">
      <c r="Q158" s="81">
        <v>95.881619999999998</v>
      </c>
      <c r="R158" s="82">
        <v>161.26759999999999</v>
      </c>
      <c r="AA158" s="93">
        <v>110.3588</v>
      </c>
      <c r="AB158" s="94">
        <v>115.0055</v>
      </c>
    </row>
    <row r="159" spans="17:28" x14ac:dyDescent="0.25">
      <c r="Q159" s="81">
        <v>103.59439999999999</v>
      </c>
      <c r="R159" s="82">
        <v>164.5265</v>
      </c>
      <c r="AA159" s="93">
        <v>427.4178</v>
      </c>
      <c r="AB159" s="94">
        <v>58.06035</v>
      </c>
    </row>
    <row r="160" spans="17:28" x14ac:dyDescent="0.25">
      <c r="Q160" s="81">
        <v>62.452910000000003</v>
      </c>
      <c r="R160" s="82">
        <v>147.04679999999999</v>
      </c>
      <c r="AA160" s="95"/>
      <c r="AB160" s="94">
        <v>45.103839999999998</v>
      </c>
    </row>
    <row r="161" spans="17:28" x14ac:dyDescent="0.25">
      <c r="Q161" s="83"/>
      <c r="R161" s="82">
        <v>165.4153</v>
      </c>
      <c r="AA161" s="95"/>
      <c r="AB161" s="94">
        <v>46.327469999999998</v>
      </c>
    </row>
    <row r="162" spans="17:28" x14ac:dyDescent="0.25">
      <c r="Q162" s="83"/>
      <c r="R162" s="82">
        <v>139.4426</v>
      </c>
      <c r="AA162" s="95"/>
      <c r="AB162" s="94">
        <v>17.572220000000002</v>
      </c>
    </row>
    <row r="163" spans="17:28" x14ac:dyDescent="0.25">
      <c r="Q163" s="83"/>
      <c r="R163" s="82">
        <v>90.262439999999998</v>
      </c>
      <c r="AA163" s="83"/>
      <c r="AB163" s="94">
        <v>119.80710000000001</v>
      </c>
    </row>
    <row r="164" spans="17:28" x14ac:dyDescent="0.25">
      <c r="Q164" s="91">
        <v>60.64</v>
      </c>
      <c r="R164" s="92">
        <v>167.7</v>
      </c>
      <c r="AA164" s="83"/>
      <c r="AB164" s="94">
        <v>103.1564</v>
      </c>
    </row>
    <row r="165" spans="17:28" x14ac:dyDescent="0.25">
      <c r="Q165" s="91">
        <v>73.290000000000006</v>
      </c>
      <c r="R165" s="92">
        <v>232.7</v>
      </c>
      <c r="AA165" s="83"/>
      <c r="AB165" s="94">
        <v>45.212260000000001</v>
      </c>
    </row>
    <row r="166" spans="17:28" x14ac:dyDescent="0.25">
      <c r="Q166" s="91">
        <v>145.69999999999999</v>
      </c>
      <c r="R166" s="92">
        <v>183</v>
      </c>
      <c r="AA166" s="95"/>
      <c r="AB166" s="94">
        <v>55.303319999999999</v>
      </c>
    </row>
    <row r="167" spans="17:28" x14ac:dyDescent="0.25">
      <c r="Q167" s="91">
        <v>55.24</v>
      </c>
      <c r="R167" s="92">
        <v>152.9</v>
      </c>
      <c r="AA167" s="95"/>
      <c r="AB167" s="94">
        <v>45.599490000000003</v>
      </c>
    </row>
    <row r="168" spans="17:28" x14ac:dyDescent="0.25">
      <c r="Q168" s="91">
        <v>161.1</v>
      </c>
      <c r="R168" s="92">
        <v>308.8</v>
      </c>
      <c r="AA168" s="95"/>
      <c r="AB168" s="94">
        <v>75.632570000000001</v>
      </c>
    </row>
    <row r="169" spans="17:28" x14ac:dyDescent="0.25">
      <c r="Q169" s="91">
        <v>169.8</v>
      </c>
      <c r="R169" s="92">
        <v>87.13</v>
      </c>
      <c r="AA169" s="95"/>
      <c r="AB169" s="94">
        <v>95.799199999999999</v>
      </c>
    </row>
    <row r="170" spans="17:28" x14ac:dyDescent="0.25">
      <c r="Q170" s="91">
        <v>148</v>
      </c>
      <c r="R170" s="92">
        <v>167.3</v>
      </c>
      <c r="AA170" s="95"/>
      <c r="AB170" s="94">
        <v>95.799199999999999</v>
      </c>
    </row>
    <row r="171" spans="17:28" x14ac:dyDescent="0.25">
      <c r="Q171" s="91">
        <v>139.6</v>
      </c>
      <c r="R171" s="92">
        <v>122.8</v>
      </c>
      <c r="AA171" s="95"/>
      <c r="AB171" s="94">
        <v>49.587890000000002</v>
      </c>
    </row>
    <row r="172" spans="17:28" x14ac:dyDescent="0.25">
      <c r="Q172" s="91">
        <v>149.30000000000001</v>
      </c>
      <c r="R172" s="92">
        <v>185.6</v>
      </c>
      <c r="AA172" s="95"/>
      <c r="AB172" s="94">
        <v>40.666249999999998</v>
      </c>
    </row>
    <row r="173" spans="17:28" x14ac:dyDescent="0.25">
      <c r="Q173" s="91">
        <v>210.9</v>
      </c>
      <c r="R173" s="92">
        <v>210.5</v>
      </c>
      <c r="AA173" s="95"/>
      <c r="AB173" s="94">
        <v>35.028269999999999</v>
      </c>
    </row>
    <row r="174" spans="17:28" x14ac:dyDescent="0.25">
      <c r="Q174" s="91">
        <v>138.30000000000001</v>
      </c>
      <c r="R174" s="92">
        <v>352.5</v>
      </c>
      <c r="AA174" s="95"/>
      <c r="AB174" s="94">
        <v>31.140550000000001</v>
      </c>
    </row>
    <row r="175" spans="17:28" x14ac:dyDescent="0.25">
      <c r="Q175" s="91">
        <v>99.9</v>
      </c>
      <c r="R175" s="92">
        <v>221.8</v>
      </c>
      <c r="AA175" s="95"/>
      <c r="AB175" s="94">
        <v>54.877369999999999</v>
      </c>
    </row>
    <row r="176" spans="17:28" x14ac:dyDescent="0.25">
      <c r="Q176" s="91">
        <v>170.6</v>
      </c>
      <c r="R176" s="92">
        <v>185</v>
      </c>
      <c r="AA176" s="95"/>
      <c r="AB176" s="94">
        <v>52.298459999999999</v>
      </c>
    </row>
    <row r="177" spans="17:28" x14ac:dyDescent="0.25">
      <c r="Q177" s="91">
        <v>130.9</v>
      </c>
      <c r="R177" s="92">
        <v>81.150000000000006</v>
      </c>
      <c r="AA177" s="95"/>
      <c r="AB177" s="94">
        <v>77.2744</v>
      </c>
    </row>
    <row r="178" spans="17:28" x14ac:dyDescent="0.25">
      <c r="Q178" s="91">
        <v>185.5</v>
      </c>
      <c r="R178" s="92">
        <v>96.95</v>
      </c>
      <c r="AA178" s="95"/>
      <c r="AB178" s="94">
        <v>51.167769999999997</v>
      </c>
    </row>
    <row r="179" spans="17:28" x14ac:dyDescent="0.25">
      <c r="Q179" s="91">
        <v>153.9</v>
      </c>
      <c r="R179" s="92">
        <v>212.7</v>
      </c>
      <c r="AA179" s="95"/>
      <c r="AB179" s="94">
        <v>32.774630000000002</v>
      </c>
    </row>
    <row r="180" spans="17:28" x14ac:dyDescent="0.25">
      <c r="Q180" s="91">
        <v>111.7</v>
      </c>
      <c r="R180" s="92">
        <v>125.6</v>
      </c>
      <c r="AA180" s="95"/>
      <c r="AB180" s="94">
        <v>117.4837</v>
      </c>
    </row>
    <row r="181" spans="17:28" ht="15.75" thickBot="1" x14ac:dyDescent="0.3">
      <c r="Q181" s="91">
        <v>116.2</v>
      </c>
      <c r="R181" s="92">
        <v>137.6</v>
      </c>
      <c r="AA181" s="96"/>
      <c r="AB181" s="97">
        <v>52.251989999999999</v>
      </c>
    </row>
    <row r="182" spans="17:28" ht="15.75" thickBot="1" x14ac:dyDescent="0.3">
      <c r="Q182" s="91">
        <v>169</v>
      </c>
      <c r="R182" s="92">
        <v>192.8</v>
      </c>
      <c r="Z182" s="85" t="s">
        <v>40</v>
      </c>
      <c r="AA182" s="98">
        <f>COUNT(AA5:AA181)</f>
        <v>155</v>
      </c>
      <c r="AB182" s="57">
        <f>COUNT(AB5:AB181)</f>
        <v>158</v>
      </c>
    </row>
    <row r="183" spans="17:28" ht="15.75" thickBot="1" x14ac:dyDescent="0.3">
      <c r="Q183" s="91">
        <v>115.3</v>
      </c>
      <c r="R183" s="92">
        <v>153.80000000000001</v>
      </c>
    </row>
    <row r="184" spans="17:28" ht="15.75" thickBot="1" x14ac:dyDescent="0.3">
      <c r="Q184" s="91">
        <v>251.4</v>
      </c>
      <c r="R184" s="92">
        <v>181.9</v>
      </c>
      <c r="AA184" s="88" t="s">
        <v>42</v>
      </c>
      <c r="AB184" s="89"/>
    </row>
    <row r="185" spans="17:28" ht="15.75" thickBot="1" x14ac:dyDescent="0.3">
      <c r="Q185" s="91">
        <v>186.8</v>
      </c>
      <c r="R185" s="92">
        <v>97.62</v>
      </c>
      <c r="AA185" s="5" t="s">
        <v>27</v>
      </c>
      <c r="AB185" s="6"/>
    </row>
    <row r="186" spans="17:28" ht="15.75" thickBot="1" x14ac:dyDescent="0.3">
      <c r="Q186" s="91">
        <v>94.89</v>
      </c>
      <c r="R186" s="92">
        <v>69.45</v>
      </c>
      <c r="AA186" s="99" t="s">
        <v>43</v>
      </c>
      <c r="AB186" s="7" t="s">
        <v>43</v>
      </c>
    </row>
    <row r="187" spans="17:28" ht="15.75" thickBot="1" x14ac:dyDescent="0.3">
      <c r="Q187" s="91">
        <v>126.2</v>
      </c>
      <c r="R187" s="92">
        <v>154.19999999999999</v>
      </c>
    </row>
    <row r="188" spans="17:28" ht="15.75" thickBot="1" x14ac:dyDescent="0.3">
      <c r="Q188" s="91">
        <v>264.5</v>
      </c>
      <c r="R188" s="92">
        <v>154.19999999999999</v>
      </c>
      <c r="AA188" s="2" t="s">
        <v>44</v>
      </c>
      <c r="AB188" s="4"/>
    </row>
    <row r="189" spans="17:28" ht="15.75" thickBot="1" x14ac:dyDescent="0.3">
      <c r="Q189" s="91">
        <v>171.8</v>
      </c>
      <c r="R189" s="92">
        <v>127.6</v>
      </c>
      <c r="AA189" s="5" t="s">
        <v>45</v>
      </c>
      <c r="AB189" s="6"/>
    </row>
    <row r="190" spans="17:28" x14ac:dyDescent="0.25">
      <c r="Q190" s="91">
        <v>103.5</v>
      </c>
      <c r="R190" s="92">
        <v>174.9</v>
      </c>
    </row>
    <row r="191" spans="17:28" x14ac:dyDescent="0.25">
      <c r="Q191" s="91">
        <v>167.5</v>
      </c>
      <c r="R191" s="92">
        <v>147.9</v>
      </c>
    </row>
    <row r="192" spans="17:28" x14ac:dyDescent="0.25">
      <c r="Q192" s="91">
        <v>106.7</v>
      </c>
      <c r="R192" s="92">
        <v>39.770000000000003</v>
      </c>
    </row>
    <row r="193" spans="17:18" x14ac:dyDescent="0.25">
      <c r="Q193" s="91">
        <v>239.9</v>
      </c>
      <c r="R193" s="92">
        <v>99.21</v>
      </c>
    </row>
    <row r="194" spans="17:18" x14ac:dyDescent="0.25">
      <c r="Q194" s="91">
        <v>230.4</v>
      </c>
      <c r="R194" s="92">
        <v>257.10000000000002</v>
      </c>
    </row>
    <row r="195" spans="17:18" x14ac:dyDescent="0.25">
      <c r="Q195" s="91">
        <v>195.2</v>
      </c>
      <c r="R195" s="92">
        <v>301.60000000000002</v>
      </c>
    </row>
    <row r="196" spans="17:18" x14ac:dyDescent="0.25">
      <c r="Q196" s="91">
        <v>95.54</v>
      </c>
      <c r="R196" s="92">
        <v>152.80000000000001</v>
      </c>
    </row>
    <row r="197" spans="17:18" x14ac:dyDescent="0.25">
      <c r="Q197" s="91">
        <v>169.4</v>
      </c>
      <c r="R197" s="92">
        <v>164.9</v>
      </c>
    </row>
    <row r="198" spans="17:18" x14ac:dyDescent="0.25">
      <c r="Q198" s="91">
        <v>170.1</v>
      </c>
      <c r="R198" s="92">
        <v>237.2</v>
      </c>
    </row>
    <row r="199" spans="17:18" x14ac:dyDescent="0.25">
      <c r="Q199" s="91">
        <v>136</v>
      </c>
      <c r="R199" s="92">
        <v>119.1</v>
      </c>
    </row>
    <row r="200" spans="17:18" x14ac:dyDescent="0.25">
      <c r="Q200" s="91">
        <v>162.6</v>
      </c>
      <c r="R200" s="92">
        <v>224.6</v>
      </c>
    </row>
    <row r="201" spans="17:18" x14ac:dyDescent="0.25">
      <c r="Q201" s="91">
        <v>231.6</v>
      </c>
      <c r="R201" s="92">
        <v>229.3</v>
      </c>
    </row>
    <row r="202" spans="17:18" x14ac:dyDescent="0.25">
      <c r="Q202" s="91">
        <v>121.6</v>
      </c>
      <c r="R202" s="92">
        <v>240.9</v>
      </c>
    </row>
    <row r="203" spans="17:18" x14ac:dyDescent="0.25">
      <c r="Q203" s="91">
        <v>121.6</v>
      </c>
      <c r="R203" s="92">
        <v>274.7</v>
      </c>
    </row>
    <row r="204" spans="17:18" x14ac:dyDescent="0.25">
      <c r="Q204" s="91">
        <v>99.44</v>
      </c>
      <c r="R204" s="92">
        <v>323.2</v>
      </c>
    </row>
    <row r="205" spans="17:18" x14ac:dyDescent="0.25">
      <c r="Q205" s="91">
        <v>104.1</v>
      </c>
      <c r="R205" s="92">
        <v>235.1</v>
      </c>
    </row>
    <row r="206" spans="17:18" x14ac:dyDescent="0.25">
      <c r="Q206" s="91">
        <v>217.3</v>
      </c>
      <c r="R206" s="92">
        <v>144.69999999999999</v>
      </c>
    </row>
    <row r="207" spans="17:18" x14ac:dyDescent="0.25">
      <c r="Q207" s="91">
        <v>184.7</v>
      </c>
      <c r="R207" s="92">
        <v>257.3</v>
      </c>
    </row>
    <row r="208" spans="17:18" x14ac:dyDescent="0.25">
      <c r="Q208" s="91">
        <v>57.97</v>
      </c>
      <c r="R208" s="92">
        <v>233.2</v>
      </c>
    </row>
    <row r="209" spans="16:18" x14ac:dyDescent="0.25">
      <c r="Q209" s="91">
        <v>103</v>
      </c>
      <c r="R209" s="92">
        <v>331.8</v>
      </c>
    </row>
    <row r="210" spans="16:18" x14ac:dyDescent="0.25">
      <c r="Q210" s="91">
        <v>133.1</v>
      </c>
      <c r="R210" s="92">
        <v>136.4</v>
      </c>
    </row>
    <row r="211" spans="16:18" x14ac:dyDescent="0.25">
      <c r="Q211" s="91">
        <v>170</v>
      </c>
      <c r="R211" s="92">
        <v>104.2</v>
      </c>
    </row>
    <row r="212" spans="16:18" x14ac:dyDescent="0.25">
      <c r="Q212" s="91">
        <v>95.16</v>
      </c>
      <c r="R212" s="92">
        <v>101.9</v>
      </c>
    </row>
    <row r="213" spans="16:18" x14ac:dyDescent="0.25">
      <c r="Q213" s="91">
        <v>155.4</v>
      </c>
      <c r="R213" s="92">
        <v>130.30000000000001</v>
      </c>
    </row>
    <row r="214" spans="16:18" x14ac:dyDescent="0.25">
      <c r="Q214" s="91">
        <v>42.22</v>
      </c>
      <c r="R214" s="92">
        <v>71.63</v>
      </c>
    </row>
    <row r="215" spans="16:18" x14ac:dyDescent="0.25">
      <c r="Q215" s="91">
        <v>75.819999999999993</v>
      </c>
      <c r="R215" s="92">
        <v>110.9</v>
      </c>
    </row>
    <row r="216" spans="16:18" x14ac:dyDescent="0.25">
      <c r="Q216" s="91">
        <v>115.7</v>
      </c>
      <c r="R216" s="13"/>
    </row>
    <row r="217" spans="16:18" ht="15.75" thickBot="1" x14ac:dyDescent="0.3">
      <c r="Q217" s="91">
        <v>82.13</v>
      </c>
      <c r="R217" s="13"/>
    </row>
    <row r="218" spans="16:18" ht="15.75" thickBot="1" x14ac:dyDescent="0.3">
      <c r="P218" s="85" t="s">
        <v>40</v>
      </c>
      <c r="Q218" s="86">
        <f>COUNT(Q5:Q217)</f>
        <v>207</v>
      </c>
      <c r="R218" s="87">
        <f>COUNT(R5:R217)</f>
        <v>211</v>
      </c>
    </row>
    <row r="219" spans="16:18" ht="15.75" thickBot="1" x14ac:dyDescent="0.3"/>
    <row r="220" spans="16:18" ht="15.75" thickBot="1" x14ac:dyDescent="0.3">
      <c r="Q220" s="8" t="s">
        <v>42</v>
      </c>
      <c r="R220" s="10"/>
    </row>
    <row r="221" spans="16:18" ht="15.75" thickBot="1" x14ac:dyDescent="0.3">
      <c r="Q221" s="5" t="s">
        <v>27</v>
      </c>
      <c r="R221" s="6"/>
    </row>
    <row r="222" spans="16:18" ht="15.75" thickBot="1" x14ac:dyDescent="0.3">
      <c r="Q222" s="7" t="s">
        <v>43</v>
      </c>
      <c r="R222" s="7" t="s">
        <v>43</v>
      </c>
    </row>
    <row r="223" spans="16:18" ht="15.75" thickBot="1" x14ac:dyDescent="0.3">
      <c r="R223" s="100"/>
    </row>
    <row r="224" spans="16:18" ht="15.75" thickBot="1" x14ac:dyDescent="0.3">
      <c r="Q224" s="5" t="s">
        <v>44</v>
      </c>
      <c r="R224" s="6"/>
    </row>
    <row r="225" spans="17:18" ht="15.75" thickBot="1" x14ac:dyDescent="0.3">
      <c r="Q225" s="5" t="s">
        <v>46</v>
      </c>
      <c r="R225" s="6"/>
    </row>
  </sheetData>
  <mergeCells count="40">
    <mergeCell ref="Q221:R221"/>
    <mergeCell ref="Q224:R224"/>
    <mergeCell ref="Q225:R225"/>
    <mergeCell ref="AE79:AF79"/>
    <mergeCell ref="AA184:AB184"/>
    <mergeCell ref="AA185:AB185"/>
    <mergeCell ref="AA188:AB188"/>
    <mergeCell ref="AA189:AB189"/>
    <mergeCell ref="Q220:R220"/>
    <mergeCell ref="C49:F49"/>
    <mergeCell ref="G49:J49"/>
    <mergeCell ref="K49:N49"/>
    <mergeCell ref="AE74:AF74"/>
    <mergeCell ref="AE75:AF75"/>
    <mergeCell ref="AE78:AF78"/>
    <mergeCell ref="V17:X17"/>
    <mergeCell ref="AJ17:AL17"/>
    <mergeCell ref="V18:X18"/>
    <mergeCell ref="AJ18:AL18"/>
    <mergeCell ref="V19:X19"/>
    <mergeCell ref="AJ19:AL19"/>
    <mergeCell ref="V14:X14"/>
    <mergeCell ref="AJ14:AL14"/>
    <mergeCell ref="V15:X15"/>
    <mergeCell ref="AJ15:AL15"/>
    <mergeCell ref="V16:X16"/>
    <mergeCell ref="AJ16:AL16"/>
    <mergeCell ref="C4:F4"/>
    <mergeCell ref="G4:J4"/>
    <mergeCell ref="K4:N4"/>
    <mergeCell ref="U12:X12"/>
    <mergeCell ref="AI12:AL12"/>
    <mergeCell ref="V13:X13"/>
    <mergeCell ref="AJ13:AL13"/>
    <mergeCell ref="C3:N3"/>
    <mergeCell ref="Q3:R3"/>
    <mergeCell ref="U3:X3"/>
    <mergeCell ref="AA3:AB3"/>
    <mergeCell ref="AE3:AF3"/>
    <mergeCell ref="AI3:A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</vt:lpstr>
    </vt:vector>
  </TitlesOfParts>
  <Company>FMP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Oevel, Kristine</dc:creator>
  <cp:lastModifiedBy>Oevel, Kristine</cp:lastModifiedBy>
  <dcterms:created xsi:type="dcterms:W3CDTF">2024-02-19T11:02:20Z</dcterms:created>
  <dcterms:modified xsi:type="dcterms:W3CDTF">2024-02-19T11:02:54Z</dcterms:modified>
</cp:coreProperties>
</file>